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Websites\c\club-bccalvin\"/>
    </mc:Choice>
  </mc:AlternateContent>
  <bookViews>
    <workbookView xWindow="9450" yWindow="120" windowWidth="9465" windowHeight="11640" tabRatio="875"/>
  </bookViews>
  <sheets>
    <sheet name="Feuille match 4e" sheetId="9" r:id="rId1"/>
    <sheet name="Feuille match 3e" sheetId="8" r:id="rId2"/>
  </sheets>
  <definedNames>
    <definedName name="_xlnm.Print_Area" localSheetId="1">'Feuille match 3e'!$A$2:$W$26</definedName>
    <definedName name="_xlnm.Print_Area" localSheetId="0">'Feuille match 4e'!$A$2:$W$26</definedName>
  </definedNames>
  <calcPr calcId="152511"/>
</workbook>
</file>

<file path=xl/calcChain.xml><?xml version="1.0" encoding="utf-8"?>
<calcChain xmlns="http://schemas.openxmlformats.org/spreadsheetml/2006/main">
  <c r="Y25" i="9" l="1"/>
  <c r="U25" i="9"/>
  <c r="T25" i="9"/>
  <c r="X25" i="9" s="1"/>
  <c r="Y21" i="9"/>
  <c r="U21" i="9"/>
  <c r="T21" i="9"/>
  <c r="X21" i="9" s="1"/>
  <c r="T20" i="9"/>
  <c r="Y17" i="9"/>
  <c r="U17" i="9"/>
  <c r="T17" i="9"/>
  <c r="W17" i="9" s="1"/>
  <c r="T16" i="9"/>
  <c r="Y13" i="9"/>
  <c r="U13" i="9"/>
  <c r="T13" i="9"/>
  <c r="X13" i="9" s="1"/>
  <c r="Y11" i="9"/>
  <c r="U11" i="9"/>
  <c r="T11" i="9"/>
  <c r="Y9" i="9"/>
  <c r="U9" i="9"/>
  <c r="T9" i="9"/>
  <c r="Y7" i="9"/>
  <c r="U7" i="9"/>
  <c r="T7" i="9"/>
  <c r="X7" i="9" s="1"/>
  <c r="H5" i="9"/>
  <c r="B5" i="9"/>
  <c r="Y26" i="9" l="1"/>
  <c r="X9" i="9"/>
  <c r="X11" i="9"/>
  <c r="W7" i="9"/>
  <c r="W9" i="9"/>
  <c r="W11" i="9"/>
  <c r="W13" i="9"/>
  <c r="V17" i="9"/>
  <c r="X17" i="9"/>
  <c r="W21" i="9"/>
  <c r="W25" i="9"/>
  <c r="V7" i="9"/>
  <c r="V9" i="9"/>
  <c r="V11" i="9"/>
  <c r="V13" i="9"/>
  <c r="V21" i="9"/>
  <c r="V25" i="9"/>
  <c r="H5" i="8"/>
  <c r="Y9" i="8"/>
  <c r="U9" i="8"/>
  <c r="T9" i="8"/>
  <c r="Y11" i="8"/>
  <c r="U11" i="8"/>
  <c r="T11" i="8"/>
  <c r="X11" i="8" s="1"/>
  <c r="B5" i="8"/>
  <c r="T25" i="8"/>
  <c r="U25" i="8"/>
  <c r="T17" i="8"/>
  <c r="U17" i="8"/>
  <c r="T21" i="8"/>
  <c r="U21" i="8"/>
  <c r="T13" i="8"/>
  <c r="U13" i="8"/>
  <c r="T7" i="8"/>
  <c r="U7" i="8"/>
  <c r="Y25" i="8"/>
  <c r="Y17" i="8"/>
  <c r="Y21" i="8"/>
  <c r="Y13" i="8"/>
  <c r="Y7" i="8"/>
  <c r="Y26" i="8" s="1"/>
  <c r="T20" i="8"/>
  <c r="T16" i="8"/>
  <c r="W25" i="8" l="1"/>
  <c r="X26" i="9"/>
  <c r="V26" i="9"/>
  <c r="W26" i="9"/>
  <c r="X13" i="8"/>
  <c r="V17" i="8"/>
  <c r="X9" i="8"/>
  <c r="X7" i="8"/>
  <c r="W9" i="8"/>
  <c r="V9" i="8"/>
  <c r="W11" i="8"/>
  <c r="V11" i="8"/>
  <c r="W21" i="8"/>
  <c r="X17" i="8"/>
  <c r="X21" i="8"/>
  <c r="X25" i="8"/>
  <c r="V7" i="8"/>
  <c r="W13" i="8"/>
  <c r="V21" i="8"/>
  <c r="W17" i="8"/>
  <c r="V25" i="8"/>
  <c r="W7" i="8"/>
  <c r="W26" i="8" s="1"/>
  <c r="V13" i="8"/>
  <c r="V26" i="8" s="1"/>
  <c r="X26" i="8" l="1"/>
</calcChain>
</file>

<file path=xl/comments1.xml><?xml version="1.0" encoding="utf-8"?>
<comments xmlns="http://schemas.openxmlformats.org/spreadsheetml/2006/main">
  <authors>
    <author>B.Charbonnier</author>
  </authors>
  <commentList>
    <comment ref="U2" authorId="0" shapeId="0">
      <text>
        <r>
          <rPr>
            <b/>
            <sz val="8"/>
            <color indexed="81"/>
            <rFont val="Tahoma"/>
            <family val="2"/>
          </rPr>
          <t>Date du match (format jj.mm.aaaa)</t>
        </r>
      </text>
    </comment>
  </commentList>
</comments>
</file>

<file path=xl/comments2.xml><?xml version="1.0" encoding="utf-8"?>
<comments xmlns="http://schemas.openxmlformats.org/spreadsheetml/2006/main">
  <authors>
    <author>B.Charbonnier</author>
  </authors>
  <commentList>
    <comment ref="U2" authorId="0" shapeId="0">
      <text>
        <r>
          <rPr>
            <b/>
            <sz val="8"/>
            <color indexed="81"/>
            <rFont val="Tahoma"/>
            <family val="2"/>
          </rPr>
          <t>Date du match (format jj.mm.aaaa)</t>
        </r>
      </text>
    </comment>
  </commentList>
</comments>
</file>

<file path=xl/sharedStrings.xml><?xml version="1.0" encoding="utf-8"?>
<sst xmlns="http://schemas.openxmlformats.org/spreadsheetml/2006/main" count="54" uniqueCount="27">
  <si>
    <t>Tour</t>
  </si>
  <si>
    <t>Club recevant</t>
  </si>
  <si>
    <t>2e set</t>
  </si>
  <si>
    <t>3e set</t>
  </si>
  <si>
    <t>1er set</t>
  </si>
  <si>
    <t>SH.1</t>
  </si>
  <si>
    <t>SH.2</t>
  </si>
  <si>
    <t>SH.3</t>
  </si>
  <si>
    <t>SD.1</t>
  </si>
  <si>
    <t>DD</t>
  </si>
  <si>
    <t>DM</t>
  </si>
  <si>
    <t>Matches</t>
  </si>
  <si>
    <t>Sets</t>
  </si>
  <si>
    <t>Club visiteur</t>
  </si>
  <si>
    <t>TOTAL</t>
  </si>
  <si>
    <t>Date</t>
  </si>
  <si>
    <t>MX</t>
  </si>
  <si>
    <t>Groupe</t>
  </si>
  <si>
    <t>Signature Club visiteur</t>
  </si>
  <si>
    <t>Signature Club recevant</t>
  </si>
  <si>
    <t xml:space="preserve">  Setaverage</t>
  </si>
  <si>
    <t xml:space="preserve">  Pointaverage</t>
  </si>
  <si>
    <t>No licence</t>
  </si>
  <si>
    <t>Calvin</t>
  </si>
  <si>
    <t>Type de volant</t>
  </si>
  <si>
    <t>CHAMPIONNAT INTERCLUBS LICENCIES - 3ème Ligue - 2014-2015</t>
  </si>
  <si>
    <t>CHAMPIONNAT INTERCLUBS LICENCIES - __ème Ligue - 201_-201_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</si>
</sst>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#,##0;\-#,##0"/>
  </numFmts>
  <fonts count="19" x14ac:knownFonts="1">
    <font>
      <sz val="10"/>
      <name val="Arial"/>
    </font>
    <font>
      <sz val="12"/>
      <name val="Arial Narrow"/>
      <family val="2"/>
    </font>
    <font>
      <b/>
      <sz val="8"/>
      <color indexed="81"/>
      <name val="Tahoma"/>
      <family val="2"/>
    </font>
    <font>
      <sz val="10"/>
      <name val="Arial Narrow"/>
      <family val="2"/>
    </font>
    <font>
      <b/>
      <sz val="14"/>
      <color indexed="62"/>
      <name val="Calibri"/>
      <family val="2"/>
      <scheme val="minor"/>
    </font>
    <font>
      <sz val="12"/>
      <name val="Calibri"/>
      <family val="2"/>
      <scheme val="minor"/>
    </font>
    <font>
      <b/>
      <sz val="18"/>
      <color indexed="12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18"/>
      <color indexed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color indexed="9"/>
      <name val="Calibri"/>
      <family val="2"/>
      <scheme val="minor"/>
    </font>
    <font>
      <sz val="18"/>
      <name val="Calibri"/>
      <family val="2"/>
      <scheme val="minor"/>
    </font>
    <font>
      <sz val="18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indexed="9"/>
      <name val="Calibri"/>
      <family val="2"/>
      <scheme val="minor"/>
    </font>
    <font>
      <i/>
      <sz val="12"/>
      <name val="Calibri"/>
      <family val="2"/>
      <scheme val="minor"/>
    </font>
    <font>
      <sz val="16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/>
    <xf numFmtId="0" fontId="1" fillId="0" borderId="2" xfId="0" applyNumberFormat="1" applyFont="1" applyBorder="1" applyAlignment="1">
      <alignment vertical="center"/>
    </xf>
    <xf numFmtId="0" fontId="3" fillId="0" borderId="0" xfId="0" applyNumberFormat="1" applyFont="1" applyBorder="1" applyAlignment="1"/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right" vertical="center" indent="1"/>
    </xf>
    <xf numFmtId="164" fontId="5" fillId="0" borderId="8" xfId="0" applyNumberFormat="1" applyFont="1" applyBorder="1" applyAlignment="1">
      <alignment horizontal="right" vertical="center" inden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right" vertical="center" indent="1"/>
    </xf>
    <xf numFmtId="164" fontId="5" fillId="0" borderId="0" xfId="0" applyNumberFormat="1" applyFont="1" applyFill="1" applyBorder="1" applyAlignment="1">
      <alignment horizontal="right" vertical="center" indent="1"/>
    </xf>
    <xf numFmtId="0" fontId="12" fillId="0" borderId="2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2" xfId="0" applyNumberFormat="1" applyFont="1" applyBorder="1" applyAlignment="1">
      <alignment vertical="center"/>
    </xf>
    <xf numFmtId="0" fontId="13" fillId="0" borderId="6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right" vertical="center" indent="1"/>
    </xf>
    <xf numFmtId="0" fontId="5" fillId="0" borderId="0" xfId="0" applyNumberFormat="1" applyFont="1" applyBorder="1" applyAlignment="1">
      <alignment horizontal="right" vertical="center" indent="1"/>
    </xf>
    <xf numFmtId="0" fontId="12" fillId="0" borderId="2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center" indent="1"/>
    </xf>
    <xf numFmtId="164" fontId="5" fillId="0" borderId="0" xfId="0" applyNumberFormat="1" applyFont="1" applyBorder="1" applyAlignment="1">
      <alignment horizontal="right" vertical="center" inden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5" fillId="0" borderId="7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NumberFormat="1" applyFont="1" applyFill="1" applyBorder="1" applyAlignment="1" applyProtection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18" fillId="0" borderId="29" xfId="0" applyNumberFormat="1" applyFont="1" applyBorder="1" applyAlignment="1" applyProtection="1">
      <alignment horizontal="center" vertical="center"/>
      <protection locked="0"/>
    </xf>
    <xf numFmtId="0" fontId="18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30" xfId="0" applyNumberFormat="1" applyFont="1" applyBorder="1" applyAlignment="1" applyProtection="1">
      <alignment horizontal="center" vertical="center"/>
      <protection locked="0"/>
    </xf>
    <xf numFmtId="0" fontId="18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3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15" xfId="0" applyNumberFormat="1" applyFont="1" applyBorder="1" applyAlignment="1">
      <alignment horizontal="left" indent="1"/>
    </xf>
    <xf numFmtId="0" fontId="14" fillId="0" borderId="16" xfId="0" applyNumberFormat="1" applyFont="1" applyBorder="1" applyAlignment="1">
      <alignment horizontal="left" indent="1"/>
    </xf>
    <xf numFmtId="0" fontId="14" fillId="0" borderId="17" xfId="0" applyNumberFormat="1" applyFont="1" applyBorder="1" applyAlignment="1">
      <alignment horizontal="left" indent="1"/>
    </xf>
    <xf numFmtId="0" fontId="15" fillId="0" borderId="7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8" fillId="0" borderId="3" xfId="0" applyNumberFormat="1" applyFont="1" applyBorder="1" applyAlignment="1" applyProtection="1">
      <alignment horizontal="center" vertical="center"/>
      <protection locked="0"/>
    </xf>
    <xf numFmtId="0" fontId="18" fillId="0" borderId="5" xfId="0" applyNumberFormat="1" applyFont="1" applyBorder="1" applyAlignment="1" applyProtection="1">
      <alignment horizontal="center" vertical="center"/>
      <protection locked="0"/>
    </xf>
    <xf numFmtId="0" fontId="18" fillId="0" borderId="4" xfId="0" applyNumberFormat="1" applyFont="1" applyBorder="1" applyAlignment="1" applyProtection="1">
      <alignment horizontal="center" vertical="center"/>
      <protection locked="0"/>
    </xf>
    <xf numFmtId="0" fontId="18" fillId="0" borderId="9" xfId="0" applyNumberFormat="1" applyFont="1" applyBorder="1" applyAlignment="1" applyProtection="1">
      <alignment horizontal="center" vertical="center"/>
      <protection locked="0"/>
    </xf>
    <xf numFmtId="0" fontId="18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1" xfId="0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27" xfId="0" applyNumberFormat="1" applyFont="1" applyBorder="1" applyAlignment="1" applyProtection="1">
      <alignment horizontal="center" vertical="center"/>
      <protection locked="0"/>
    </xf>
    <xf numFmtId="0" fontId="18" fillId="0" borderId="28" xfId="0" applyNumberFormat="1" applyFont="1" applyBorder="1" applyAlignment="1" applyProtection="1">
      <alignment horizontal="center" vertical="center"/>
      <protection locked="0"/>
    </xf>
    <xf numFmtId="0" fontId="18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8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 applyProtection="1">
      <alignment horizontal="center" vertical="center"/>
      <protection locked="0"/>
    </xf>
    <xf numFmtId="0" fontId="18" fillId="0" borderId="7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18" fillId="0" borderId="25" xfId="0" applyNumberFormat="1" applyFont="1" applyBorder="1" applyAlignment="1" applyProtection="1">
      <alignment horizontal="center" vertical="center"/>
      <protection locked="0"/>
    </xf>
    <xf numFmtId="0" fontId="1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textRotation="90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 applyProtection="1">
      <alignment horizontal="left" vertical="center" indent="1"/>
      <protection locked="0"/>
    </xf>
    <xf numFmtId="0" fontId="0" fillId="0" borderId="16" xfId="0" applyBorder="1"/>
    <xf numFmtId="0" fontId="0" fillId="0" borderId="23" xfId="0" applyBorder="1"/>
    <xf numFmtId="0" fontId="5" fillId="0" borderId="22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 applyProtection="1">
      <alignment horizontal="left" vertical="center" indent="1"/>
      <protection locked="0"/>
    </xf>
    <xf numFmtId="0" fontId="7" fillId="0" borderId="17" xfId="0" applyNumberFormat="1" applyFont="1" applyBorder="1" applyAlignment="1" applyProtection="1">
      <alignment horizontal="left" vertical="center" indent="1"/>
      <protection locked="0"/>
    </xf>
    <xf numFmtId="0" fontId="4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17" fillId="0" borderId="15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</cellXfs>
  <cellStyles count="1">
    <cellStyle name="Normal" xfId="0" builtinId="0"/>
  </cellStyles>
  <dxfs count="14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629"/>
  <sheetViews>
    <sheetView showGridLines="0" tabSelected="1" zoomScaleNormal="100" zoomScaleSheetLayoutView="100" workbookViewId="0">
      <selection activeCell="D3" sqref="D3:K3"/>
    </sheetView>
  </sheetViews>
  <sheetFormatPr defaultColWidth="11.42578125" defaultRowHeight="15.75" x14ac:dyDescent="0.2"/>
  <cols>
    <col min="1" max="1" width="6.42578125" style="3" customWidth="1"/>
    <col min="2" max="23" width="6.42578125" style="1" customWidth="1"/>
    <col min="24" max="25" width="6.42578125" style="2" customWidth="1"/>
    <col min="26" max="16384" width="11.42578125" style="1"/>
  </cols>
  <sheetData>
    <row r="1" spans="1:26" ht="9" customHeight="1" x14ac:dyDescent="0.2"/>
    <row r="2" spans="1:26" ht="38.25" customHeight="1" x14ac:dyDescent="0.2">
      <c r="A2" s="96" t="s">
        <v>17</v>
      </c>
      <c r="B2" s="96"/>
      <c r="C2" s="57"/>
      <c r="D2" s="96" t="s">
        <v>0</v>
      </c>
      <c r="E2" s="96"/>
      <c r="F2" s="57"/>
      <c r="G2" s="107" t="s">
        <v>26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96" t="s">
        <v>15</v>
      </c>
      <c r="T2" s="96"/>
      <c r="U2" s="108"/>
      <c r="V2" s="109"/>
      <c r="W2" s="109"/>
      <c r="X2" s="97" t="s">
        <v>20</v>
      </c>
      <c r="Y2" s="97" t="s">
        <v>21</v>
      </c>
    </row>
    <row r="3" spans="1:26" ht="38.25" customHeight="1" x14ac:dyDescent="0.2">
      <c r="A3" s="98" t="s">
        <v>24</v>
      </c>
      <c r="B3" s="99"/>
      <c r="C3" s="100"/>
      <c r="D3" s="101"/>
      <c r="E3" s="102"/>
      <c r="F3" s="102"/>
      <c r="G3" s="102"/>
      <c r="H3" s="102"/>
      <c r="I3" s="102"/>
      <c r="J3" s="102"/>
      <c r="K3" s="103"/>
      <c r="L3" s="104"/>
      <c r="M3" s="99"/>
      <c r="N3" s="99"/>
      <c r="O3" s="100"/>
      <c r="P3" s="101"/>
      <c r="Q3" s="105"/>
      <c r="R3" s="105"/>
      <c r="S3" s="105"/>
      <c r="T3" s="105"/>
      <c r="U3" s="105"/>
      <c r="V3" s="105"/>
      <c r="W3" s="106"/>
      <c r="X3" s="97"/>
      <c r="Y3" s="97"/>
    </row>
    <row r="4" spans="1:26" ht="38.25" customHeight="1" x14ac:dyDescent="0.2">
      <c r="A4" s="98" t="s">
        <v>1</v>
      </c>
      <c r="B4" s="99"/>
      <c r="C4" s="100"/>
      <c r="D4" s="101" t="s">
        <v>23</v>
      </c>
      <c r="E4" s="102"/>
      <c r="F4" s="102"/>
      <c r="G4" s="102"/>
      <c r="H4" s="102"/>
      <c r="I4" s="102"/>
      <c r="J4" s="102"/>
      <c r="K4" s="103"/>
      <c r="L4" s="104" t="s">
        <v>13</v>
      </c>
      <c r="M4" s="99"/>
      <c r="N4" s="99"/>
      <c r="O4" s="100"/>
      <c r="P4" s="101"/>
      <c r="Q4" s="105"/>
      <c r="R4" s="105"/>
      <c r="S4" s="105"/>
      <c r="T4" s="105"/>
      <c r="U4" s="105"/>
      <c r="V4" s="105"/>
      <c r="W4" s="106"/>
      <c r="X4" s="97"/>
      <c r="Y4" s="97"/>
    </row>
    <row r="5" spans="1:26" ht="39" customHeight="1" x14ac:dyDescent="0.2">
      <c r="A5" s="8"/>
      <c r="B5" s="98" t="str">
        <f>IF(D4="","Joueurs Club recevant",CONCATENATE("Joueurs BC ",D4))</f>
        <v>Joueurs BC Calvin</v>
      </c>
      <c r="C5" s="99"/>
      <c r="D5" s="99"/>
      <c r="E5" s="99"/>
      <c r="F5" s="110" t="s">
        <v>22</v>
      </c>
      <c r="G5" s="111"/>
      <c r="H5" s="104" t="str">
        <f>IF(P4="","Joueurs Club visiteur",CONCATENATE("Joueurs BC ",P4))</f>
        <v>Joueurs Club visiteur</v>
      </c>
      <c r="I5" s="99"/>
      <c r="J5" s="99"/>
      <c r="K5" s="100"/>
      <c r="L5" s="110" t="s">
        <v>22</v>
      </c>
      <c r="M5" s="111"/>
      <c r="N5" s="112" t="s">
        <v>4</v>
      </c>
      <c r="O5" s="96"/>
      <c r="P5" s="96" t="s">
        <v>2</v>
      </c>
      <c r="Q5" s="96"/>
      <c r="R5" s="96" t="s">
        <v>3</v>
      </c>
      <c r="S5" s="96"/>
      <c r="T5" s="96" t="s">
        <v>12</v>
      </c>
      <c r="U5" s="96"/>
      <c r="V5" s="96" t="s">
        <v>11</v>
      </c>
      <c r="W5" s="96"/>
      <c r="X5" s="97"/>
      <c r="Y5" s="97"/>
    </row>
    <row r="6" spans="1:26" ht="19.5" customHeight="1" x14ac:dyDescent="0.2">
      <c r="A6" s="83" t="s">
        <v>5</v>
      </c>
      <c r="B6" s="86"/>
      <c r="C6" s="86"/>
      <c r="D6" s="86"/>
      <c r="E6" s="86"/>
      <c r="F6" s="88"/>
      <c r="G6" s="89"/>
      <c r="H6" s="92"/>
      <c r="I6" s="86"/>
      <c r="J6" s="86"/>
      <c r="K6" s="86"/>
      <c r="L6" s="88"/>
      <c r="M6" s="89"/>
      <c r="N6" s="52"/>
      <c r="O6" s="10"/>
      <c r="P6" s="9"/>
      <c r="Q6" s="10"/>
      <c r="R6" s="9"/>
      <c r="S6" s="11"/>
      <c r="T6" s="12"/>
      <c r="U6" s="13"/>
      <c r="V6" s="12"/>
      <c r="W6" s="14"/>
      <c r="X6" s="12"/>
      <c r="Y6" s="15"/>
      <c r="Z6" s="5"/>
    </row>
    <row r="7" spans="1:26" ht="19.5" customHeight="1" x14ac:dyDescent="0.2">
      <c r="A7" s="85"/>
      <c r="B7" s="87"/>
      <c r="C7" s="87"/>
      <c r="D7" s="87"/>
      <c r="E7" s="87"/>
      <c r="F7" s="90"/>
      <c r="G7" s="91"/>
      <c r="H7" s="93"/>
      <c r="I7" s="87"/>
      <c r="J7" s="87"/>
      <c r="K7" s="87"/>
      <c r="L7" s="90"/>
      <c r="M7" s="91"/>
      <c r="N7" s="53"/>
      <c r="O7" s="16"/>
      <c r="P7" s="16"/>
      <c r="Q7" s="16"/>
      <c r="R7" s="16"/>
      <c r="S7" s="17"/>
      <c r="T7" s="18">
        <f>IF($N7&gt;$O7,1,0)+IF($P7&gt;$Q7,1,0)+IF($R7&gt;$S7,1,0)</f>
        <v>0</v>
      </c>
      <c r="U7" s="19">
        <f>IF($N7&lt;$O7,1,0)+IF($P7&lt;$Q7,1,0)+IF($R7&lt;$S7,1,0)</f>
        <v>0</v>
      </c>
      <c r="V7" s="20">
        <f>IF(T7&gt;U7,1,0)</f>
        <v>0</v>
      </c>
      <c r="W7" s="20">
        <f>IF(T7&lt;U7,1,0)</f>
        <v>0</v>
      </c>
      <c r="X7" s="21">
        <f>T7-U7</f>
        <v>0</v>
      </c>
      <c r="Y7" s="22">
        <f>N7-O7+P7-Q7+R7-S7</f>
        <v>0</v>
      </c>
      <c r="Z7" s="5"/>
    </row>
    <row r="8" spans="1:26" ht="19.5" customHeight="1" x14ac:dyDescent="0.2">
      <c r="A8" s="94" t="s">
        <v>6</v>
      </c>
      <c r="B8" s="86"/>
      <c r="C8" s="86"/>
      <c r="D8" s="86"/>
      <c r="E8" s="86"/>
      <c r="F8" s="88"/>
      <c r="G8" s="89"/>
      <c r="H8" s="92"/>
      <c r="I8" s="86"/>
      <c r="J8" s="86"/>
      <c r="K8" s="86"/>
      <c r="L8" s="88"/>
      <c r="M8" s="89"/>
      <c r="N8" s="54"/>
      <c r="O8" s="24"/>
      <c r="P8" s="23"/>
      <c r="Q8" s="24"/>
      <c r="R8" s="23"/>
      <c r="S8" s="25"/>
      <c r="T8" s="26"/>
      <c r="U8" s="27"/>
      <c r="V8" s="28"/>
      <c r="W8" s="29"/>
      <c r="X8" s="30"/>
      <c r="Y8" s="31"/>
      <c r="Z8" s="5"/>
    </row>
    <row r="9" spans="1:26" ht="19.5" customHeight="1" x14ac:dyDescent="0.2">
      <c r="A9" s="95"/>
      <c r="B9" s="87"/>
      <c r="C9" s="87"/>
      <c r="D9" s="87"/>
      <c r="E9" s="87"/>
      <c r="F9" s="90"/>
      <c r="G9" s="91"/>
      <c r="H9" s="93"/>
      <c r="I9" s="87"/>
      <c r="J9" s="87"/>
      <c r="K9" s="87"/>
      <c r="L9" s="90"/>
      <c r="M9" s="91"/>
      <c r="N9" s="53"/>
      <c r="O9" s="16"/>
      <c r="P9" s="16"/>
      <c r="Q9" s="16"/>
      <c r="R9" s="16"/>
      <c r="S9" s="17"/>
      <c r="T9" s="18">
        <f>IF($N9&gt;$O9,1,0)+IF($P9&gt;$Q9,1,0)+IF($R9&gt;$S9,1,0)</f>
        <v>0</v>
      </c>
      <c r="U9" s="19">
        <f>IF($N9&lt;$O9,1,0)+IF($P9&lt;$Q9,1,0)+IF($R9&lt;$S9,1,0)</f>
        <v>0</v>
      </c>
      <c r="V9" s="20">
        <f>IF(T9&gt;U9,1,0)</f>
        <v>0</v>
      </c>
      <c r="W9" s="20">
        <f>IF(T9&lt;U9,1,0)</f>
        <v>0</v>
      </c>
      <c r="X9" s="21">
        <f>T9-U9</f>
        <v>0</v>
      </c>
      <c r="Y9" s="22">
        <f>N9-O9+P9-Q9+R9-S9</f>
        <v>0</v>
      </c>
      <c r="Z9" s="5"/>
    </row>
    <row r="10" spans="1:26" ht="19.5" customHeight="1" x14ac:dyDescent="0.2">
      <c r="A10" s="94" t="s">
        <v>7</v>
      </c>
      <c r="B10" s="86"/>
      <c r="C10" s="86"/>
      <c r="D10" s="86"/>
      <c r="E10" s="86"/>
      <c r="F10" s="88"/>
      <c r="G10" s="89"/>
      <c r="H10" s="92"/>
      <c r="I10" s="86"/>
      <c r="J10" s="86"/>
      <c r="K10" s="86"/>
      <c r="L10" s="88"/>
      <c r="M10" s="89"/>
      <c r="N10" s="54"/>
      <c r="O10" s="24"/>
      <c r="P10" s="23"/>
      <c r="Q10" s="24"/>
      <c r="R10" s="23"/>
      <c r="S10" s="25"/>
      <c r="T10" s="26"/>
      <c r="U10" s="27"/>
      <c r="V10" s="28"/>
      <c r="W10" s="29"/>
      <c r="X10" s="30"/>
      <c r="Y10" s="31"/>
      <c r="Z10" s="5"/>
    </row>
    <row r="11" spans="1:26" ht="19.5" customHeight="1" x14ac:dyDescent="0.2">
      <c r="A11" s="95"/>
      <c r="B11" s="87"/>
      <c r="C11" s="87"/>
      <c r="D11" s="87"/>
      <c r="E11" s="87"/>
      <c r="F11" s="90"/>
      <c r="G11" s="91"/>
      <c r="H11" s="93"/>
      <c r="I11" s="87"/>
      <c r="J11" s="87"/>
      <c r="K11" s="87"/>
      <c r="L11" s="90"/>
      <c r="M11" s="91"/>
      <c r="N11" s="53"/>
      <c r="O11" s="16"/>
      <c r="P11" s="16"/>
      <c r="Q11" s="16"/>
      <c r="R11" s="16"/>
      <c r="S11" s="17"/>
      <c r="T11" s="18">
        <f>IF($N11&gt;$O11,1,0)+IF($P11&gt;$Q11,1,0)+IF($R11&gt;$S11,1,0)</f>
        <v>0</v>
      </c>
      <c r="U11" s="19">
        <f>IF($N11&lt;$O11,1,0)+IF($P11&lt;$Q11,1,0)+IF($R11&lt;$S11,1,0)</f>
        <v>0</v>
      </c>
      <c r="V11" s="20">
        <f>IF(T11&gt;U11,1,0)</f>
        <v>0</v>
      </c>
      <c r="W11" s="20">
        <f>IF(T11&lt;U11,1,0)</f>
        <v>0</v>
      </c>
      <c r="X11" s="21">
        <f>T11-U11</f>
        <v>0</v>
      </c>
      <c r="Y11" s="22">
        <f>N11-O11+P11-Q11+R11-S11</f>
        <v>0</v>
      </c>
      <c r="Z11" s="5"/>
    </row>
    <row r="12" spans="1:26" ht="19.5" customHeight="1" x14ac:dyDescent="0.2">
      <c r="A12" s="83" t="s">
        <v>8</v>
      </c>
      <c r="B12" s="86"/>
      <c r="C12" s="86"/>
      <c r="D12" s="86"/>
      <c r="E12" s="86"/>
      <c r="F12" s="88"/>
      <c r="G12" s="89"/>
      <c r="H12" s="92"/>
      <c r="I12" s="86"/>
      <c r="J12" s="86"/>
      <c r="K12" s="86"/>
      <c r="L12" s="88"/>
      <c r="M12" s="89"/>
      <c r="N12" s="54"/>
      <c r="O12" s="24"/>
      <c r="P12" s="23"/>
      <c r="Q12" s="24"/>
      <c r="R12" s="23"/>
      <c r="S12" s="25"/>
      <c r="T12" s="32"/>
      <c r="U12" s="33"/>
      <c r="V12" s="34"/>
      <c r="W12" s="35"/>
      <c r="X12" s="36"/>
      <c r="Y12" s="37"/>
      <c r="Z12" s="5"/>
    </row>
    <row r="13" spans="1:26" ht="19.5" customHeight="1" x14ac:dyDescent="0.2">
      <c r="A13" s="85"/>
      <c r="B13" s="87"/>
      <c r="C13" s="87"/>
      <c r="D13" s="87"/>
      <c r="E13" s="87"/>
      <c r="F13" s="90"/>
      <c r="G13" s="91"/>
      <c r="H13" s="93"/>
      <c r="I13" s="87"/>
      <c r="J13" s="87"/>
      <c r="K13" s="87"/>
      <c r="L13" s="90"/>
      <c r="M13" s="91"/>
      <c r="N13" s="53"/>
      <c r="O13" s="16"/>
      <c r="P13" s="16"/>
      <c r="Q13" s="16"/>
      <c r="R13" s="16"/>
      <c r="S13" s="17"/>
      <c r="T13" s="18">
        <f>IF($N13&gt;$O13,1,0)+IF($P13&gt;$Q13,1,0)+IF($R13&gt;$S13,1,0)</f>
        <v>0</v>
      </c>
      <c r="U13" s="19">
        <f>IF($N13&lt;$O13,1,0)+IF($P13&lt;$Q13,1,0)+IF($R13&lt;$S13,1,0)</f>
        <v>0</v>
      </c>
      <c r="V13" s="20">
        <f>IF(T13&gt;U13,1,0)</f>
        <v>0</v>
      </c>
      <c r="W13" s="20">
        <f>IF(T13&lt;U13,1,0)</f>
        <v>0</v>
      </c>
      <c r="X13" s="21">
        <f>T13-U13</f>
        <v>0</v>
      </c>
      <c r="Y13" s="22">
        <f>N13-O13+P13-Q13+R13-S13</f>
        <v>0</v>
      </c>
      <c r="Z13" s="5"/>
    </row>
    <row r="14" spans="1:26" ht="19.5" customHeight="1" x14ac:dyDescent="0.2">
      <c r="A14" s="83" t="s">
        <v>10</v>
      </c>
      <c r="B14" s="71"/>
      <c r="C14" s="72"/>
      <c r="D14" s="72"/>
      <c r="E14" s="73"/>
      <c r="F14" s="77"/>
      <c r="G14" s="77"/>
      <c r="H14" s="79"/>
      <c r="I14" s="72"/>
      <c r="J14" s="72"/>
      <c r="K14" s="73"/>
      <c r="L14" s="77"/>
      <c r="M14" s="77"/>
      <c r="N14" s="54"/>
      <c r="O14" s="24"/>
      <c r="P14" s="23"/>
      <c r="Q14" s="24"/>
      <c r="R14" s="23"/>
      <c r="S14" s="25"/>
      <c r="T14" s="38"/>
      <c r="U14" s="39"/>
      <c r="V14" s="40"/>
      <c r="W14" s="41"/>
      <c r="X14" s="42"/>
      <c r="Y14" s="43"/>
      <c r="Z14" s="5"/>
    </row>
    <row r="15" spans="1:26" ht="19.5" customHeight="1" x14ac:dyDescent="0.2">
      <c r="A15" s="84"/>
      <c r="B15" s="74"/>
      <c r="C15" s="75"/>
      <c r="D15" s="75"/>
      <c r="E15" s="76"/>
      <c r="F15" s="78"/>
      <c r="G15" s="78"/>
      <c r="H15" s="80"/>
      <c r="I15" s="75"/>
      <c r="J15" s="75"/>
      <c r="K15" s="76"/>
      <c r="L15" s="78"/>
      <c r="M15" s="78"/>
      <c r="N15" s="55"/>
      <c r="O15" s="45"/>
      <c r="P15" s="44"/>
      <c r="Q15" s="45"/>
      <c r="R15" s="44"/>
      <c r="S15" s="46"/>
      <c r="T15" s="38"/>
      <c r="U15" s="39"/>
      <c r="V15" s="40"/>
      <c r="W15" s="41"/>
      <c r="X15" s="42"/>
      <c r="Y15" s="43"/>
      <c r="Z15" s="5"/>
    </row>
    <row r="16" spans="1:26" ht="19.5" customHeight="1" x14ac:dyDescent="0.2">
      <c r="A16" s="84"/>
      <c r="B16" s="81"/>
      <c r="C16" s="59"/>
      <c r="D16" s="59"/>
      <c r="E16" s="60"/>
      <c r="F16" s="64"/>
      <c r="G16" s="64"/>
      <c r="H16" s="58"/>
      <c r="I16" s="59"/>
      <c r="J16" s="59"/>
      <c r="K16" s="60"/>
      <c r="L16" s="64"/>
      <c r="M16" s="64"/>
      <c r="N16" s="55"/>
      <c r="O16" s="45"/>
      <c r="P16" s="44"/>
      <c r="Q16" s="45"/>
      <c r="R16" s="44"/>
      <c r="S16" s="46"/>
      <c r="T16" s="38">
        <f>IF($N16&gt;$O16,1,0)+IF($P16&gt;$Q16,1,0)+IF($R16&gt;$S16,1,0)</f>
        <v>0</v>
      </c>
      <c r="U16" s="33"/>
      <c r="V16" s="34"/>
      <c r="W16" s="35"/>
      <c r="X16" s="36"/>
      <c r="Y16" s="37"/>
      <c r="Z16" s="5"/>
    </row>
    <row r="17" spans="1:26" ht="19.5" customHeight="1" x14ac:dyDescent="0.2">
      <c r="A17" s="85"/>
      <c r="B17" s="82"/>
      <c r="C17" s="62"/>
      <c r="D17" s="62"/>
      <c r="E17" s="63"/>
      <c r="F17" s="65"/>
      <c r="G17" s="65"/>
      <c r="H17" s="61"/>
      <c r="I17" s="62"/>
      <c r="J17" s="62"/>
      <c r="K17" s="63"/>
      <c r="L17" s="65"/>
      <c r="M17" s="65"/>
      <c r="N17" s="53"/>
      <c r="O17" s="16"/>
      <c r="P17" s="16"/>
      <c r="Q17" s="16"/>
      <c r="R17" s="16"/>
      <c r="S17" s="17"/>
      <c r="T17" s="18">
        <f>IF($N17&gt;$O17,1,0)+IF($P17&gt;$Q17,1,0)+IF($R17&gt;$S17,1,0)</f>
        <v>0</v>
      </c>
      <c r="U17" s="19">
        <f>IF($N17&lt;$O17,1,0)+IF($P17&lt;$Q17,1,0)+IF($R17&lt;$S17,1,0)</f>
        <v>0</v>
      </c>
      <c r="V17" s="20">
        <f>IF(T17&gt;U17,1,0)</f>
        <v>0</v>
      </c>
      <c r="W17" s="20">
        <f>IF(T17&lt;U17,1,0)</f>
        <v>0</v>
      </c>
      <c r="X17" s="21">
        <f>T17-U17</f>
        <v>0</v>
      </c>
      <c r="Y17" s="22">
        <f>N17-O17+P17-Q17+R17-S17</f>
        <v>0</v>
      </c>
      <c r="Z17" s="5"/>
    </row>
    <row r="18" spans="1:26" ht="19.5" customHeight="1" x14ac:dyDescent="0.2">
      <c r="A18" s="83" t="s">
        <v>9</v>
      </c>
      <c r="B18" s="71"/>
      <c r="C18" s="72"/>
      <c r="D18" s="72"/>
      <c r="E18" s="73"/>
      <c r="F18" s="77"/>
      <c r="G18" s="77"/>
      <c r="H18" s="79"/>
      <c r="I18" s="72"/>
      <c r="J18" s="72"/>
      <c r="K18" s="73"/>
      <c r="L18" s="77"/>
      <c r="M18" s="77"/>
      <c r="N18" s="54"/>
      <c r="O18" s="24"/>
      <c r="P18" s="23"/>
      <c r="Q18" s="24"/>
      <c r="R18" s="23"/>
      <c r="S18" s="25"/>
      <c r="T18" s="38"/>
      <c r="U18" s="39"/>
      <c r="V18" s="40"/>
      <c r="W18" s="41"/>
      <c r="X18" s="42"/>
      <c r="Y18" s="43"/>
      <c r="Z18" s="5"/>
    </row>
    <row r="19" spans="1:26" ht="19.5" customHeight="1" x14ac:dyDescent="0.2">
      <c r="A19" s="84"/>
      <c r="B19" s="74"/>
      <c r="C19" s="75"/>
      <c r="D19" s="75"/>
      <c r="E19" s="76"/>
      <c r="F19" s="78"/>
      <c r="G19" s="78"/>
      <c r="H19" s="80"/>
      <c r="I19" s="75"/>
      <c r="J19" s="75"/>
      <c r="K19" s="76"/>
      <c r="L19" s="78"/>
      <c r="M19" s="78"/>
      <c r="N19" s="55"/>
      <c r="O19" s="45"/>
      <c r="P19" s="44"/>
      <c r="Q19" s="45"/>
      <c r="R19" s="44"/>
      <c r="S19" s="46"/>
      <c r="T19" s="38"/>
      <c r="U19" s="39"/>
      <c r="V19" s="40"/>
      <c r="W19" s="41"/>
      <c r="X19" s="42"/>
      <c r="Y19" s="43"/>
      <c r="Z19" s="5"/>
    </row>
    <row r="20" spans="1:26" ht="19.5" customHeight="1" x14ac:dyDescent="0.2">
      <c r="A20" s="84"/>
      <c r="B20" s="81"/>
      <c r="C20" s="59"/>
      <c r="D20" s="59"/>
      <c r="E20" s="60"/>
      <c r="F20" s="64"/>
      <c r="G20" s="64"/>
      <c r="H20" s="58"/>
      <c r="I20" s="59"/>
      <c r="J20" s="59"/>
      <c r="K20" s="60"/>
      <c r="L20" s="64"/>
      <c r="M20" s="64"/>
      <c r="N20" s="55"/>
      <c r="O20" s="45"/>
      <c r="P20" s="44"/>
      <c r="Q20" s="45"/>
      <c r="R20" s="44"/>
      <c r="S20" s="46"/>
      <c r="T20" s="38">
        <f>IF($N20&gt;$O20,1,0)+IF($P20&gt;$Q20,1,0)+IF($R20&gt;$S20,1,0)</f>
        <v>0</v>
      </c>
      <c r="U20" s="33"/>
      <c r="V20" s="34"/>
      <c r="W20" s="35"/>
      <c r="X20" s="36"/>
      <c r="Y20" s="37"/>
      <c r="Z20" s="5"/>
    </row>
    <row r="21" spans="1:26" ht="19.5" customHeight="1" x14ac:dyDescent="0.2">
      <c r="A21" s="85"/>
      <c r="B21" s="82"/>
      <c r="C21" s="62"/>
      <c r="D21" s="62"/>
      <c r="E21" s="63"/>
      <c r="F21" s="65"/>
      <c r="G21" s="65"/>
      <c r="H21" s="61"/>
      <c r="I21" s="62"/>
      <c r="J21" s="62"/>
      <c r="K21" s="63"/>
      <c r="L21" s="65"/>
      <c r="M21" s="65"/>
      <c r="N21" s="53"/>
      <c r="O21" s="16"/>
      <c r="P21" s="16"/>
      <c r="Q21" s="16"/>
      <c r="R21" s="16"/>
      <c r="S21" s="17"/>
      <c r="T21" s="18">
        <f>IF($N21&gt;$O21,1,0)+IF($P21&gt;$Q21,1,0)+IF($R21&gt;$S21,1,0)</f>
        <v>0</v>
      </c>
      <c r="U21" s="19">
        <f>IF($N21&lt;$O21,1,0)+IF($P21&lt;$Q21,1,0)+IF($R21&lt;$S21,1,0)</f>
        <v>0</v>
      </c>
      <c r="V21" s="20">
        <f>IF(T21&gt;U21,1,0)</f>
        <v>0</v>
      </c>
      <c r="W21" s="20">
        <f>IF(T21&lt;U21,1,0)</f>
        <v>0</v>
      </c>
      <c r="X21" s="21">
        <f>T21-U21</f>
        <v>0</v>
      </c>
      <c r="Y21" s="22">
        <f>N21-O21+P21-Q21+R21-S21</f>
        <v>0</v>
      </c>
      <c r="Z21" s="5"/>
    </row>
    <row r="22" spans="1:26" ht="19.5" customHeight="1" x14ac:dyDescent="0.2">
      <c r="A22" s="70" t="s">
        <v>16</v>
      </c>
      <c r="B22" s="71"/>
      <c r="C22" s="72"/>
      <c r="D22" s="72"/>
      <c r="E22" s="73"/>
      <c r="F22" s="77"/>
      <c r="G22" s="77"/>
      <c r="H22" s="79"/>
      <c r="I22" s="72"/>
      <c r="J22" s="72"/>
      <c r="K22" s="73"/>
      <c r="L22" s="77"/>
      <c r="M22" s="77"/>
      <c r="N22" s="54"/>
      <c r="O22" s="24"/>
      <c r="P22" s="23"/>
      <c r="Q22" s="24"/>
      <c r="R22" s="23"/>
      <c r="S22" s="25"/>
      <c r="T22" s="38"/>
      <c r="U22" s="39"/>
      <c r="V22" s="40"/>
      <c r="W22" s="41"/>
      <c r="X22" s="42"/>
      <c r="Y22" s="43"/>
      <c r="Z22" s="5"/>
    </row>
    <row r="23" spans="1:26" ht="19.5" customHeight="1" x14ac:dyDescent="0.2">
      <c r="A23" s="70"/>
      <c r="B23" s="74"/>
      <c r="C23" s="75"/>
      <c r="D23" s="75"/>
      <c r="E23" s="76"/>
      <c r="F23" s="78"/>
      <c r="G23" s="78"/>
      <c r="H23" s="80"/>
      <c r="I23" s="75"/>
      <c r="J23" s="75"/>
      <c r="K23" s="76"/>
      <c r="L23" s="78"/>
      <c r="M23" s="78"/>
      <c r="N23" s="55"/>
      <c r="O23" s="45"/>
      <c r="P23" s="44"/>
      <c r="Q23" s="45"/>
      <c r="R23" s="44"/>
      <c r="S23" s="46"/>
      <c r="T23" s="38"/>
      <c r="U23" s="39"/>
      <c r="V23" s="40"/>
      <c r="W23" s="41"/>
      <c r="X23" s="42"/>
      <c r="Y23" s="43"/>
      <c r="Z23" s="5"/>
    </row>
    <row r="24" spans="1:26" ht="19.5" customHeight="1" x14ac:dyDescent="0.2">
      <c r="A24" s="70"/>
      <c r="B24" s="81"/>
      <c r="C24" s="59"/>
      <c r="D24" s="59"/>
      <c r="E24" s="60"/>
      <c r="F24" s="64"/>
      <c r="G24" s="64"/>
      <c r="H24" s="58"/>
      <c r="I24" s="59"/>
      <c r="J24" s="59"/>
      <c r="K24" s="60"/>
      <c r="L24" s="64"/>
      <c r="M24" s="64"/>
      <c r="N24" s="55"/>
      <c r="O24" s="45"/>
      <c r="P24" s="44"/>
      <c r="Q24" s="45"/>
      <c r="R24" s="44"/>
      <c r="S24" s="46"/>
      <c r="T24" s="38"/>
      <c r="U24" s="39"/>
      <c r="V24" s="40"/>
      <c r="W24" s="41"/>
      <c r="X24" s="42"/>
      <c r="Y24" s="43"/>
      <c r="Z24" s="5"/>
    </row>
    <row r="25" spans="1:26" ht="19.5" customHeight="1" x14ac:dyDescent="0.2">
      <c r="A25" s="70"/>
      <c r="B25" s="82"/>
      <c r="C25" s="62"/>
      <c r="D25" s="62"/>
      <c r="E25" s="63"/>
      <c r="F25" s="65"/>
      <c r="G25" s="65"/>
      <c r="H25" s="61"/>
      <c r="I25" s="62"/>
      <c r="J25" s="62"/>
      <c r="K25" s="63"/>
      <c r="L25" s="65"/>
      <c r="M25" s="65"/>
      <c r="N25" s="53"/>
      <c r="O25" s="16"/>
      <c r="P25" s="16"/>
      <c r="Q25" s="16"/>
      <c r="R25" s="16"/>
      <c r="S25" s="17"/>
      <c r="T25" s="18">
        <f>IF($N25&gt;$O25,1,0)+IF($P25&gt;$Q25,1,0)+IF($R25&gt;$S25,1,0)</f>
        <v>0</v>
      </c>
      <c r="U25" s="19">
        <f>IF($N25&lt;$O25,1,0)+IF($P25&lt;$Q25,1,0)+IF($R25&lt;$S25,1,0)</f>
        <v>0</v>
      </c>
      <c r="V25" s="20">
        <f>IF(T25&gt;U25,1,0)</f>
        <v>0</v>
      </c>
      <c r="W25" s="20">
        <f>IF(T25&lt;U25,1,0)</f>
        <v>0</v>
      </c>
      <c r="X25" s="21">
        <f>T25-U25</f>
        <v>0</v>
      </c>
      <c r="Y25" s="22">
        <f>N25-O25+P25-Q25+R25-S25</f>
        <v>0</v>
      </c>
      <c r="Z25" s="5"/>
    </row>
    <row r="26" spans="1:26" ht="38.25" customHeight="1" x14ac:dyDescent="0.2">
      <c r="A26" s="47"/>
      <c r="B26" s="66" t="s">
        <v>19</v>
      </c>
      <c r="C26" s="67"/>
      <c r="D26" s="67"/>
      <c r="E26" s="67"/>
      <c r="F26" s="67"/>
      <c r="G26" s="68"/>
      <c r="H26" s="66" t="s">
        <v>18</v>
      </c>
      <c r="I26" s="67"/>
      <c r="J26" s="67"/>
      <c r="K26" s="67"/>
      <c r="L26" s="67"/>
      <c r="M26" s="68"/>
      <c r="N26" s="48"/>
      <c r="O26" s="48"/>
      <c r="P26" s="48"/>
      <c r="Q26" s="48"/>
      <c r="R26" s="48"/>
      <c r="S26" s="48"/>
      <c r="T26" s="69" t="s">
        <v>14</v>
      </c>
      <c r="U26" s="69"/>
      <c r="V26" s="56">
        <f>SUM(V7:V25)</f>
        <v>0</v>
      </c>
      <c r="W26" s="50">
        <f>SUM(W7:W25)</f>
        <v>0</v>
      </c>
      <c r="X26" s="51">
        <f>SUM(X7:X25)</f>
        <v>0</v>
      </c>
      <c r="Y26" s="51">
        <f>SUM(Y7:Y25)</f>
        <v>0</v>
      </c>
    </row>
    <row r="27" spans="1:26" x14ac:dyDescent="0.2">
      <c r="R27" s="6"/>
      <c r="S27" s="6"/>
      <c r="T27" s="6"/>
      <c r="U27" s="6"/>
      <c r="V27" s="6"/>
      <c r="W27" s="6"/>
      <c r="X27" s="4"/>
      <c r="Y27" s="4"/>
    </row>
    <row r="28" spans="1:26" ht="18.75" customHeight="1" x14ac:dyDescent="0.2"/>
    <row r="29" spans="1:26" ht="18.75" customHeight="1" x14ac:dyDescent="0.2"/>
    <row r="30" spans="1:26" ht="18.75" customHeight="1" x14ac:dyDescent="0.2"/>
    <row r="31" spans="1:26" ht="18.75" customHeight="1" x14ac:dyDescent="0.2"/>
    <row r="32" spans="1:26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  <row r="317" ht="18.75" customHeight="1" x14ac:dyDescent="0.2"/>
    <row r="318" ht="18.75" customHeight="1" x14ac:dyDescent="0.2"/>
    <row r="319" ht="18.75" customHeight="1" x14ac:dyDescent="0.2"/>
    <row r="320" ht="18.75" customHeight="1" x14ac:dyDescent="0.2"/>
    <row r="321" ht="18.75" customHeight="1" x14ac:dyDescent="0.2"/>
    <row r="322" ht="18.75" customHeight="1" x14ac:dyDescent="0.2"/>
    <row r="323" ht="18.75" customHeight="1" x14ac:dyDescent="0.2"/>
    <row r="324" ht="18.75" customHeight="1" x14ac:dyDescent="0.2"/>
    <row r="325" ht="18.75" customHeight="1" x14ac:dyDescent="0.2"/>
    <row r="326" ht="18.75" customHeight="1" x14ac:dyDescent="0.2"/>
    <row r="327" ht="18.75" customHeight="1" x14ac:dyDescent="0.2"/>
    <row r="328" ht="18.75" customHeight="1" x14ac:dyDescent="0.2"/>
    <row r="329" ht="18.75" customHeight="1" x14ac:dyDescent="0.2"/>
    <row r="330" ht="18.75" customHeight="1" x14ac:dyDescent="0.2"/>
    <row r="331" ht="18.75" customHeight="1" x14ac:dyDescent="0.2"/>
    <row r="332" ht="18.75" customHeight="1" x14ac:dyDescent="0.2"/>
    <row r="333" ht="18.75" customHeight="1" x14ac:dyDescent="0.2"/>
    <row r="334" ht="18.75" customHeight="1" x14ac:dyDescent="0.2"/>
    <row r="335" ht="18.75" customHeight="1" x14ac:dyDescent="0.2"/>
    <row r="336" ht="18.75" customHeight="1" x14ac:dyDescent="0.2"/>
    <row r="337" ht="18.75" customHeight="1" x14ac:dyDescent="0.2"/>
    <row r="338" ht="18.75" customHeight="1" x14ac:dyDescent="0.2"/>
    <row r="339" ht="18.75" customHeight="1" x14ac:dyDescent="0.2"/>
    <row r="340" ht="18.75" customHeight="1" x14ac:dyDescent="0.2"/>
    <row r="341" ht="18.75" customHeight="1" x14ac:dyDescent="0.2"/>
    <row r="342" ht="18.75" customHeight="1" x14ac:dyDescent="0.2"/>
    <row r="343" ht="18.75" customHeight="1" x14ac:dyDescent="0.2"/>
    <row r="344" ht="18.75" customHeight="1" x14ac:dyDescent="0.2"/>
    <row r="345" ht="18.75" customHeight="1" x14ac:dyDescent="0.2"/>
    <row r="346" ht="18.75" customHeight="1" x14ac:dyDescent="0.2"/>
    <row r="347" ht="18.75" customHeight="1" x14ac:dyDescent="0.2"/>
    <row r="348" ht="18.75" customHeight="1" x14ac:dyDescent="0.2"/>
    <row r="349" ht="18.75" customHeight="1" x14ac:dyDescent="0.2"/>
    <row r="350" ht="18.75" customHeight="1" x14ac:dyDescent="0.2"/>
    <row r="351" ht="18.75" customHeight="1" x14ac:dyDescent="0.2"/>
    <row r="352" ht="18.75" customHeight="1" x14ac:dyDescent="0.2"/>
    <row r="353" ht="18.75" customHeight="1" x14ac:dyDescent="0.2"/>
    <row r="354" ht="18.75" customHeight="1" x14ac:dyDescent="0.2"/>
    <row r="355" ht="18.75" customHeight="1" x14ac:dyDescent="0.2"/>
    <row r="356" ht="18.75" customHeight="1" x14ac:dyDescent="0.2"/>
    <row r="357" ht="18.75" customHeight="1" x14ac:dyDescent="0.2"/>
    <row r="358" ht="18.75" customHeight="1" x14ac:dyDescent="0.2"/>
    <row r="359" ht="18.75" customHeight="1" x14ac:dyDescent="0.2"/>
    <row r="360" ht="18.75" customHeight="1" x14ac:dyDescent="0.2"/>
    <row r="361" ht="18.75" customHeight="1" x14ac:dyDescent="0.2"/>
    <row r="362" ht="18.75" customHeight="1" x14ac:dyDescent="0.2"/>
    <row r="363" ht="18.75" customHeight="1" x14ac:dyDescent="0.2"/>
    <row r="364" ht="18.75" customHeight="1" x14ac:dyDescent="0.2"/>
    <row r="365" ht="18.75" customHeight="1" x14ac:dyDescent="0.2"/>
    <row r="366" ht="18.75" customHeight="1" x14ac:dyDescent="0.2"/>
    <row r="367" ht="18.75" customHeight="1" x14ac:dyDescent="0.2"/>
    <row r="368" ht="18.75" customHeight="1" x14ac:dyDescent="0.2"/>
    <row r="369" ht="18.75" customHeight="1" x14ac:dyDescent="0.2"/>
    <row r="370" ht="18.75" customHeight="1" x14ac:dyDescent="0.2"/>
    <row r="371" ht="18.75" customHeight="1" x14ac:dyDescent="0.2"/>
    <row r="372" ht="18.75" customHeight="1" x14ac:dyDescent="0.2"/>
    <row r="373" ht="18.75" customHeight="1" x14ac:dyDescent="0.2"/>
    <row r="374" ht="18.75" customHeight="1" x14ac:dyDescent="0.2"/>
    <row r="375" ht="18.75" customHeight="1" x14ac:dyDescent="0.2"/>
    <row r="376" ht="18.75" customHeight="1" x14ac:dyDescent="0.2"/>
    <row r="377" ht="18.75" customHeight="1" x14ac:dyDescent="0.2"/>
    <row r="378" ht="18.75" customHeight="1" x14ac:dyDescent="0.2"/>
    <row r="379" ht="18.75" customHeight="1" x14ac:dyDescent="0.2"/>
    <row r="380" ht="18.75" customHeight="1" x14ac:dyDescent="0.2"/>
    <row r="381" ht="18.75" customHeight="1" x14ac:dyDescent="0.2"/>
    <row r="382" ht="18.75" customHeight="1" x14ac:dyDescent="0.2"/>
    <row r="383" ht="18.75" customHeight="1" x14ac:dyDescent="0.2"/>
    <row r="384" ht="18.75" customHeight="1" x14ac:dyDescent="0.2"/>
    <row r="385" ht="18.75" customHeight="1" x14ac:dyDescent="0.2"/>
    <row r="386" ht="18.75" customHeight="1" x14ac:dyDescent="0.2"/>
    <row r="387" ht="18.75" customHeight="1" x14ac:dyDescent="0.2"/>
    <row r="388" ht="18.75" customHeight="1" x14ac:dyDescent="0.2"/>
    <row r="389" ht="18.75" customHeight="1" x14ac:dyDescent="0.2"/>
    <row r="390" ht="18.75" customHeight="1" x14ac:dyDescent="0.2"/>
    <row r="391" ht="18.75" customHeight="1" x14ac:dyDescent="0.2"/>
    <row r="392" ht="18.75" customHeight="1" x14ac:dyDescent="0.2"/>
    <row r="393" ht="18.75" customHeight="1" x14ac:dyDescent="0.2"/>
    <row r="394" ht="18.75" customHeight="1" x14ac:dyDescent="0.2"/>
    <row r="395" ht="18.75" customHeight="1" x14ac:dyDescent="0.2"/>
    <row r="396" ht="18.75" customHeight="1" x14ac:dyDescent="0.2"/>
    <row r="397" ht="18.75" customHeight="1" x14ac:dyDescent="0.2"/>
    <row r="398" ht="18.75" customHeight="1" x14ac:dyDescent="0.2"/>
    <row r="399" ht="18.75" customHeight="1" x14ac:dyDescent="0.2"/>
    <row r="400" ht="18.75" customHeight="1" x14ac:dyDescent="0.2"/>
    <row r="401" ht="18.75" customHeight="1" x14ac:dyDescent="0.2"/>
    <row r="402" ht="18.75" customHeight="1" x14ac:dyDescent="0.2"/>
    <row r="403" ht="18.75" customHeight="1" x14ac:dyDescent="0.2"/>
    <row r="404" ht="18.75" customHeight="1" x14ac:dyDescent="0.2"/>
    <row r="405" ht="18.75" customHeight="1" x14ac:dyDescent="0.2"/>
    <row r="406" ht="18.75" customHeight="1" x14ac:dyDescent="0.2"/>
    <row r="407" ht="18.75" customHeight="1" x14ac:dyDescent="0.2"/>
    <row r="408" ht="18.75" customHeight="1" x14ac:dyDescent="0.2"/>
    <row r="409" ht="18.75" customHeight="1" x14ac:dyDescent="0.2"/>
    <row r="410" ht="18.75" customHeight="1" x14ac:dyDescent="0.2"/>
    <row r="411" ht="18.75" customHeight="1" x14ac:dyDescent="0.2"/>
    <row r="412" ht="18.75" customHeight="1" x14ac:dyDescent="0.2"/>
    <row r="413" ht="18.75" customHeight="1" x14ac:dyDescent="0.2"/>
    <row r="414" ht="18.75" customHeight="1" x14ac:dyDescent="0.2"/>
    <row r="415" ht="18.75" customHeight="1" x14ac:dyDescent="0.2"/>
    <row r="416" ht="18.75" customHeight="1" x14ac:dyDescent="0.2"/>
    <row r="417" ht="18.75" customHeight="1" x14ac:dyDescent="0.2"/>
    <row r="418" ht="18.75" customHeight="1" x14ac:dyDescent="0.2"/>
    <row r="419" ht="18.75" customHeight="1" x14ac:dyDescent="0.2"/>
    <row r="420" ht="18.75" customHeight="1" x14ac:dyDescent="0.2"/>
    <row r="421" ht="18.75" customHeight="1" x14ac:dyDescent="0.2"/>
    <row r="422" ht="18.75" customHeight="1" x14ac:dyDescent="0.2"/>
    <row r="423" ht="18.75" customHeight="1" x14ac:dyDescent="0.2"/>
    <row r="424" ht="18.75" customHeight="1" x14ac:dyDescent="0.2"/>
    <row r="425" ht="18.75" customHeight="1" x14ac:dyDescent="0.2"/>
    <row r="426" ht="18.75" customHeight="1" x14ac:dyDescent="0.2"/>
    <row r="427" ht="18.75" customHeight="1" x14ac:dyDescent="0.2"/>
    <row r="428" ht="18.75" customHeight="1" x14ac:dyDescent="0.2"/>
    <row r="429" ht="18.75" customHeight="1" x14ac:dyDescent="0.2"/>
    <row r="430" ht="18.75" customHeight="1" x14ac:dyDescent="0.2"/>
    <row r="431" ht="18.75" customHeight="1" x14ac:dyDescent="0.2"/>
    <row r="432" ht="18.75" customHeight="1" x14ac:dyDescent="0.2"/>
    <row r="433" ht="18.75" customHeight="1" x14ac:dyDescent="0.2"/>
    <row r="434" ht="18.75" customHeight="1" x14ac:dyDescent="0.2"/>
    <row r="435" ht="18.75" customHeight="1" x14ac:dyDescent="0.2"/>
    <row r="436" ht="18.75" customHeight="1" x14ac:dyDescent="0.2"/>
    <row r="437" ht="18.75" customHeight="1" x14ac:dyDescent="0.2"/>
    <row r="438" ht="18.75" customHeight="1" x14ac:dyDescent="0.2"/>
    <row r="439" ht="18.75" customHeight="1" x14ac:dyDescent="0.2"/>
    <row r="440" ht="18.75" customHeight="1" x14ac:dyDescent="0.2"/>
    <row r="441" ht="18.75" customHeight="1" x14ac:dyDescent="0.2"/>
    <row r="442" ht="18.75" customHeight="1" x14ac:dyDescent="0.2"/>
    <row r="443" ht="18.75" customHeight="1" x14ac:dyDescent="0.2"/>
    <row r="444" ht="18.75" customHeight="1" x14ac:dyDescent="0.2"/>
    <row r="445" ht="18.75" customHeight="1" x14ac:dyDescent="0.2"/>
    <row r="446" ht="18.75" customHeight="1" x14ac:dyDescent="0.2"/>
    <row r="447" ht="18.75" customHeight="1" x14ac:dyDescent="0.2"/>
    <row r="448" ht="18.75" customHeight="1" x14ac:dyDescent="0.2"/>
    <row r="449" ht="18.75" customHeight="1" x14ac:dyDescent="0.2"/>
    <row r="450" ht="18.75" customHeight="1" x14ac:dyDescent="0.2"/>
    <row r="451" ht="18.75" customHeight="1" x14ac:dyDescent="0.2"/>
    <row r="452" ht="18.75" customHeight="1" x14ac:dyDescent="0.2"/>
    <row r="453" ht="18.75" customHeight="1" x14ac:dyDescent="0.2"/>
    <row r="454" ht="18.75" customHeight="1" x14ac:dyDescent="0.2"/>
    <row r="455" ht="18.75" customHeight="1" x14ac:dyDescent="0.2"/>
    <row r="456" ht="18.75" customHeight="1" x14ac:dyDescent="0.2"/>
    <row r="457" ht="18.75" customHeight="1" x14ac:dyDescent="0.2"/>
    <row r="458" ht="18.75" customHeight="1" x14ac:dyDescent="0.2"/>
    <row r="459" ht="18.75" customHeight="1" x14ac:dyDescent="0.2"/>
    <row r="460" ht="18.75" customHeight="1" x14ac:dyDescent="0.2"/>
    <row r="461" ht="18.75" customHeight="1" x14ac:dyDescent="0.2"/>
    <row r="462" ht="18.75" customHeight="1" x14ac:dyDescent="0.2"/>
    <row r="463" ht="18.75" customHeight="1" x14ac:dyDescent="0.2"/>
    <row r="464" ht="18.75" customHeight="1" x14ac:dyDescent="0.2"/>
    <row r="465" ht="18.75" customHeight="1" x14ac:dyDescent="0.2"/>
    <row r="466" ht="18.75" customHeight="1" x14ac:dyDescent="0.2"/>
    <row r="467" ht="18.75" customHeight="1" x14ac:dyDescent="0.2"/>
    <row r="468" ht="18.75" customHeight="1" x14ac:dyDescent="0.2"/>
    <row r="469" ht="18.75" customHeight="1" x14ac:dyDescent="0.2"/>
    <row r="470" ht="18.75" customHeight="1" x14ac:dyDescent="0.2"/>
    <row r="471" ht="18.75" customHeight="1" x14ac:dyDescent="0.2"/>
    <row r="472" ht="18.75" customHeight="1" x14ac:dyDescent="0.2"/>
    <row r="473" ht="18.75" customHeight="1" x14ac:dyDescent="0.2"/>
    <row r="474" ht="18.75" customHeight="1" x14ac:dyDescent="0.2"/>
    <row r="475" ht="18.75" customHeight="1" x14ac:dyDescent="0.2"/>
    <row r="476" ht="18.75" customHeight="1" x14ac:dyDescent="0.2"/>
    <row r="477" ht="18.75" customHeight="1" x14ac:dyDescent="0.2"/>
    <row r="478" ht="18.75" customHeight="1" x14ac:dyDescent="0.2"/>
    <row r="479" ht="18.75" customHeight="1" x14ac:dyDescent="0.2"/>
    <row r="480" ht="18.75" customHeight="1" x14ac:dyDescent="0.2"/>
    <row r="481" ht="18.75" customHeight="1" x14ac:dyDescent="0.2"/>
    <row r="482" ht="18.75" customHeight="1" x14ac:dyDescent="0.2"/>
    <row r="483" ht="18.75" customHeight="1" x14ac:dyDescent="0.2"/>
    <row r="484" ht="18.75" customHeight="1" x14ac:dyDescent="0.2"/>
    <row r="485" ht="18.75" customHeight="1" x14ac:dyDescent="0.2"/>
    <row r="486" ht="18.75" customHeight="1" x14ac:dyDescent="0.2"/>
    <row r="487" ht="18.75" customHeight="1" x14ac:dyDescent="0.2"/>
    <row r="488" ht="18.75" customHeight="1" x14ac:dyDescent="0.2"/>
    <row r="489" ht="18.75" customHeight="1" x14ac:dyDescent="0.2"/>
    <row r="490" ht="18.75" customHeight="1" x14ac:dyDescent="0.2"/>
    <row r="491" ht="18.75" customHeight="1" x14ac:dyDescent="0.2"/>
    <row r="492" ht="18.75" customHeight="1" x14ac:dyDescent="0.2"/>
    <row r="493" ht="18.75" customHeight="1" x14ac:dyDescent="0.2"/>
    <row r="494" ht="18.75" customHeight="1" x14ac:dyDescent="0.2"/>
    <row r="495" ht="18.75" customHeight="1" x14ac:dyDescent="0.2"/>
    <row r="496" ht="18.75" customHeight="1" x14ac:dyDescent="0.2"/>
    <row r="497" ht="18.75" customHeight="1" x14ac:dyDescent="0.2"/>
    <row r="498" ht="18.75" customHeight="1" x14ac:dyDescent="0.2"/>
    <row r="499" ht="18.75" customHeight="1" x14ac:dyDescent="0.2"/>
    <row r="500" ht="18.75" customHeight="1" x14ac:dyDescent="0.2"/>
    <row r="501" ht="18.75" customHeight="1" x14ac:dyDescent="0.2"/>
    <row r="502" ht="18.75" customHeight="1" x14ac:dyDescent="0.2"/>
    <row r="503" ht="18.75" customHeight="1" x14ac:dyDescent="0.2"/>
    <row r="504" ht="18.75" customHeight="1" x14ac:dyDescent="0.2"/>
    <row r="505" ht="18.75" customHeight="1" x14ac:dyDescent="0.2"/>
    <row r="506" ht="18.75" customHeight="1" x14ac:dyDescent="0.2"/>
    <row r="507" ht="18.75" customHeight="1" x14ac:dyDescent="0.2"/>
    <row r="508" ht="18.75" customHeight="1" x14ac:dyDescent="0.2"/>
    <row r="509" ht="18.75" customHeight="1" x14ac:dyDescent="0.2"/>
    <row r="510" ht="18.75" customHeight="1" x14ac:dyDescent="0.2"/>
    <row r="511" ht="18.75" customHeight="1" x14ac:dyDescent="0.2"/>
    <row r="512" ht="18.75" customHeight="1" x14ac:dyDescent="0.2"/>
    <row r="513" ht="18.75" customHeight="1" x14ac:dyDescent="0.2"/>
    <row r="514" ht="18.75" customHeight="1" x14ac:dyDescent="0.2"/>
    <row r="515" ht="18.75" customHeight="1" x14ac:dyDescent="0.2"/>
    <row r="516" ht="18.75" customHeight="1" x14ac:dyDescent="0.2"/>
    <row r="517" ht="18.75" customHeight="1" x14ac:dyDescent="0.2"/>
    <row r="518" ht="18.75" customHeight="1" x14ac:dyDescent="0.2"/>
    <row r="519" ht="18.75" customHeight="1" x14ac:dyDescent="0.2"/>
    <row r="520" ht="18.75" customHeight="1" x14ac:dyDescent="0.2"/>
    <row r="521" ht="18.75" customHeight="1" x14ac:dyDescent="0.2"/>
    <row r="522" ht="18.75" customHeight="1" x14ac:dyDescent="0.2"/>
    <row r="523" ht="18.75" customHeight="1" x14ac:dyDescent="0.2"/>
    <row r="524" ht="18.75" customHeight="1" x14ac:dyDescent="0.2"/>
    <row r="525" ht="18.75" customHeight="1" x14ac:dyDescent="0.2"/>
    <row r="526" ht="18.75" customHeight="1" x14ac:dyDescent="0.2"/>
    <row r="527" ht="18.75" customHeight="1" x14ac:dyDescent="0.2"/>
    <row r="528" ht="18.75" customHeight="1" x14ac:dyDescent="0.2"/>
    <row r="529" ht="18.75" customHeight="1" x14ac:dyDescent="0.2"/>
    <row r="530" ht="18.75" customHeight="1" x14ac:dyDescent="0.2"/>
    <row r="531" ht="18.75" customHeight="1" x14ac:dyDescent="0.2"/>
    <row r="532" ht="18.75" customHeight="1" x14ac:dyDescent="0.2"/>
    <row r="533" ht="18.75" customHeight="1" x14ac:dyDescent="0.2"/>
    <row r="534" ht="18.75" customHeight="1" x14ac:dyDescent="0.2"/>
    <row r="535" ht="18.75" customHeight="1" x14ac:dyDescent="0.2"/>
    <row r="536" ht="18.75" customHeight="1" x14ac:dyDescent="0.2"/>
    <row r="537" ht="18.75" customHeight="1" x14ac:dyDescent="0.2"/>
    <row r="538" ht="18.75" customHeight="1" x14ac:dyDescent="0.2"/>
    <row r="539" ht="18.75" customHeight="1" x14ac:dyDescent="0.2"/>
    <row r="540" ht="18.75" customHeight="1" x14ac:dyDescent="0.2"/>
    <row r="541" ht="18.75" customHeight="1" x14ac:dyDescent="0.2"/>
    <row r="542" ht="18.75" customHeight="1" x14ac:dyDescent="0.2"/>
    <row r="543" ht="18.75" customHeight="1" x14ac:dyDescent="0.2"/>
    <row r="544" ht="18.75" customHeight="1" x14ac:dyDescent="0.2"/>
    <row r="545" ht="18.75" customHeight="1" x14ac:dyDescent="0.2"/>
    <row r="546" ht="18.75" customHeight="1" x14ac:dyDescent="0.2"/>
    <row r="547" ht="18.75" customHeight="1" x14ac:dyDescent="0.2"/>
    <row r="548" ht="18.75" customHeight="1" x14ac:dyDescent="0.2"/>
    <row r="549" ht="18.75" customHeight="1" x14ac:dyDescent="0.2"/>
    <row r="550" ht="18.75" customHeight="1" x14ac:dyDescent="0.2"/>
    <row r="551" ht="18.75" customHeight="1" x14ac:dyDescent="0.2"/>
    <row r="552" ht="18.75" customHeight="1" x14ac:dyDescent="0.2"/>
    <row r="553" ht="18.75" customHeight="1" x14ac:dyDescent="0.2"/>
    <row r="554" ht="18.75" customHeight="1" x14ac:dyDescent="0.2"/>
    <row r="555" ht="18.75" customHeight="1" x14ac:dyDescent="0.2"/>
    <row r="556" ht="18.75" customHeight="1" x14ac:dyDescent="0.2"/>
    <row r="557" ht="18.75" customHeight="1" x14ac:dyDescent="0.2"/>
    <row r="558" ht="18.75" customHeight="1" x14ac:dyDescent="0.2"/>
    <row r="559" ht="18.75" customHeight="1" x14ac:dyDescent="0.2"/>
    <row r="560" ht="18.75" customHeight="1" x14ac:dyDescent="0.2"/>
    <row r="561" ht="18.75" customHeight="1" x14ac:dyDescent="0.2"/>
    <row r="562" ht="18.75" customHeight="1" x14ac:dyDescent="0.2"/>
    <row r="563" ht="18.75" customHeight="1" x14ac:dyDescent="0.2"/>
    <row r="564" ht="18.75" customHeight="1" x14ac:dyDescent="0.2"/>
    <row r="565" ht="18.75" customHeight="1" x14ac:dyDescent="0.2"/>
    <row r="566" ht="18.75" customHeight="1" x14ac:dyDescent="0.2"/>
    <row r="567" ht="18.75" customHeight="1" x14ac:dyDescent="0.2"/>
    <row r="568" ht="18.75" customHeight="1" x14ac:dyDescent="0.2"/>
    <row r="569" ht="18.75" customHeight="1" x14ac:dyDescent="0.2"/>
    <row r="570" ht="18.75" customHeight="1" x14ac:dyDescent="0.2"/>
    <row r="571" ht="18.75" customHeight="1" x14ac:dyDescent="0.2"/>
    <row r="572" ht="18.75" customHeight="1" x14ac:dyDescent="0.2"/>
    <row r="573" ht="18.75" customHeight="1" x14ac:dyDescent="0.2"/>
    <row r="574" ht="18.75" customHeight="1" x14ac:dyDescent="0.2"/>
    <row r="575" ht="18.75" customHeight="1" x14ac:dyDescent="0.2"/>
    <row r="576" ht="18.75" customHeight="1" x14ac:dyDescent="0.2"/>
    <row r="577" ht="18.75" customHeight="1" x14ac:dyDescent="0.2"/>
    <row r="578" ht="18.75" customHeight="1" x14ac:dyDescent="0.2"/>
    <row r="579" ht="18.75" customHeight="1" x14ac:dyDescent="0.2"/>
    <row r="580" ht="18.75" customHeight="1" x14ac:dyDescent="0.2"/>
    <row r="581" ht="18.75" customHeight="1" x14ac:dyDescent="0.2"/>
    <row r="582" ht="18.75" customHeight="1" x14ac:dyDescent="0.2"/>
    <row r="583" ht="18.75" customHeight="1" x14ac:dyDescent="0.2"/>
    <row r="584" ht="18.75" customHeight="1" x14ac:dyDescent="0.2"/>
    <row r="585" ht="18.75" customHeight="1" x14ac:dyDescent="0.2"/>
    <row r="586" ht="18.75" customHeight="1" x14ac:dyDescent="0.2"/>
    <row r="587" ht="18.75" customHeight="1" x14ac:dyDescent="0.2"/>
    <row r="588" ht="18.75" customHeight="1" x14ac:dyDescent="0.2"/>
    <row r="589" ht="18.75" customHeight="1" x14ac:dyDescent="0.2"/>
    <row r="590" ht="18.75" customHeight="1" x14ac:dyDescent="0.2"/>
    <row r="591" ht="18.75" customHeight="1" x14ac:dyDescent="0.2"/>
    <row r="592" ht="18.75" customHeight="1" x14ac:dyDescent="0.2"/>
    <row r="593" ht="18.75" customHeight="1" x14ac:dyDescent="0.2"/>
    <row r="594" ht="18.75" customHeight="1" x14ac:dyDescent="0.2"/>
    <row r="595" ht="18.75" customHeight="1" x14ac:dyDescent="0.2"/>
    <row r="596" ht="18.75" customHeight="1" x14ac:dyDescent="0.2"/>
    <row r="597" ht="18.75" customHeight="1" x14ac:dyDescent="0.2"/>
    <row r="598" ht="18.75" customHeight="1" x14ac:dyDescent="0.2"/>
    <row r="599" ht="18.75" customHeight="1" x14ac:dyDescent="0.2"/>
    <row r="600" ht="18.75" customHeight="1" x14ac:dyDescent="0.2"/>
    <row r="601" ht="18.75" customHeight="1" x14ac:dyDescent="0.2"/>
    <row r="602" ht="18.75" customHeight="1" x14ac:dyDescent="0.2"/>
    <row r="603" ht="18.75" customHeight="1" x14ac:dyDescent="0.2"/>
    <row r="604" ht="18.75" customHeight="1" x14ac:dyDescent="0.2"/>
    <row r="605" ht="18.75" customHeight="1" x14ac:dyDescent="0.2"/>
    <row r="606" ht="18.75" customHeight="1" x14ac:dyDescent="0.2"/>
    <row r="607" ht="18.75" customHeight="1" x14ac:dyDescent="0.2"/>
    <row r="608" ht="18.75" customHeight="1" x14ac:dyDescent="0.2"/>
    <row r="609" ht="18.75" customHeight="1" x14ac:dyDescent="0.2"/>
    <row r="610" ht="18.75" customHeight="1" x14ac:dyDescent="0.2"/>
    <row r="611" ht="18.75" customHeight="1" x14ac:dyDescent="0.2"/>
    <row r="612" ht="18.75" customHeight="1" x14ac:dyDescent="0.2"/>
    <row r="613" ht="18.75" customHeight="1" x14ac:dyDescent="0.2"/>
    <row r="614" ht="18.75" customHeight="1" x14ac:dyDescent="0.2"/>
    <row r="615" ht="18.75" customHeight="1" x14ac:dyDescent="0.2"/>
    <row r="616" ht="18.75" customHeight="1" x14ac:dyDescent="0.2"/>
    <row r="617" ht="18.75" customHeight="1" x14ac:dyDescent="0.2"/>
    <row r="618" ht="18.75" customHeight="1" x14ac:dyDescent="0.2"/>
    <row r="619" ht="18.75" customHeight="1" x14ac:dyDescent="0.2"/>
    <row r="620" ht="18.75" customHeight="1" x14ac:dyDescent="0.2"/>
    <row r="621" ht="18.75" customHeight="1" x14ac:dyDescent="0.2"/>
    <row r="622" ht="18.75" customHeight="1" x14ac:dyDescent="0.2"/>
    <row r="623" ht="18.75" customHeight="1" x14ac:dyDescent="0.2"/>
    <row r="624" ht="18.75" customHeight="1" x14ac:dyDescent="0.2"/>
    <row r="625" ht="18.75" customHeight="1" x14ac:dyDescent="0.2"/>
    <row r="626" ht="18.75" customHeight="1" x14ac:dyDescent="0.2"/>
    <row r="627" ht="18.75" customHeight="1" x14ac:dyDescent="0.2"/>
    <row r="628" ht="18.75" customHeight="1" x14ac:dyDescent="0.2"/>
    <row r="629" ht="18.75" customHeight="1" x14ac:dyDescent="0.2"/>
    <row r="630" ht="18.75" customHeight="1" x14ac:dyDescent="0.2"/>
    <row r="631" ht="18.75" customHeight="1" x14ac:dyDescent="0.2"/>
    <row r="632" ht="18.75" customHeight="1" x14ac:dyDescent="0.2"/>
    <row r="633" ht="18.75" customHeight="1" x14ac:dyDescent="0.2"/>
    <row r="634" ht="18.75" customHeight="1" x14ac:dyDescent="0.2"/>
    <row r="635" ht="18.75" customHeight="1" x14ac:dyDescent="0.2"/>
    <row r="636" ht="18.75" customHeight="1" x14ac:dyDescent="0.2"/>
    <row r="637" ht="18.75" customHeight="1" x14ac:dyDescent="0.2"/>
    <row r="638" ht="18.75" customHeight="1" x14ac:dyDescent="0.2"/>
    <row r="639" ht="18.75" customHeight="1" x14ac:dyDescent="0.2"/>
    <row r="640" ht="18.75" customHeight="1" x14ac:dyDescent="0.2"/>
    <row r="641" ht="18.75" customHeight="1" x14ac:dyDescent="0.2"/>
    <row r="642" ht="18.75" customHeight="1" x14ac:dyDescent="0.2"/>
    <row r="643" ht="18.75" customHeight="1" x14ac:dyDescent="0.2"/>
    <row r="644" ht="18.75" customHeight="1" x14ac:dyDescent="0.2"/>
    <row r="645" ht="18.75" customHeight="1" x14ac:dyDescent="0.2"/>
    <row r="646" ht="18.75" customHeight="1" x14ac:dyDescent="0.2"/>
    <row r="647" ht="18.75" customHeight="1" x14ac:dyDescent="0.2"/>
    <row r="648" ht="18.75" customHeight="1" x14ac:dyDescent="0.2"/>
    <row r="649" ht="18.75" customHeight="1" x14ac:dyDescent="0.2"/>
    <row r="650" ht="18.75" customHeight="1" x14ac:dyDescent="0.2"/>
    <row r="651" ht="18.75" customHeight="1" x14ac:dyDescent="0.2"/>
    <row r="652" ht="18.75" customHeight="1" x14ac:dyDescent="0.2"/>
    <row r="653" ht="18.75" customHeight="1" x14ac:dyDescent="0.2"/>
    <row r="654" ht="18.75" customHeight="1" x14ac:dyDescent="0.2"/>
    <row r="655" ht="18.75" customHeight="1" x14ac:dyDescent="0.2"/>
    <row r="656" ht="18.75" customHeight="1" x14ac:dyDescent="0.2"/>
    <row r="657" ht="18.75" customHeight="1" x14ac:dyDescent="0.2"/>
    <row r="658" ht="18.75" customHeight="1" x14ac:dyDescent="0.2"/>
    <row r="659" ht="18.75" customHeight="1" x14ac:dyDescent="0.2"/>
    <row r="660" ht="18.75" customHeight="1" x14ac:dyDescent="0.2"/>
    <row r="661" ht="18.75" customHeight="1" x14ac:dyDescent="0.2"/>
    <row r="662" ht="18.75" customHeight="1" x14ac:dyDescent="0.2"/>
    <row r="663" ht="18.75" customHeight="1" x14ac:dyDescent="0.2"/>
    <row r="664" ht="18.75" customHeight="1" x14ac:dyDescent="0.2"/>
    <row r="665" ht="18.75" customHeight="1" x14ac:dyDescent="0.2"/>
    <row r="666" ht="18.75" customHeight="1" x14ac:dyDescent="0.2"/>
    <row r="667" ht="18.75" customHeight="1" x14ac:dyDescent="0.2"/>
    <row r="668" ht="18.75" customHeight="1" x14ac:dyDescent="0.2"/>
    <row r="669" ht="18.75" customHeight="1" x14ac:dyDescent="0.2"/>
    <row r="670" ht="18.75" customHeight="1" x14ac:dyDescent="0.2"/>
    <row r="671" ht="18.75" customHeight="1" x14ac:dyDescent="0.2"/>
    <row r="672" ht="18.75" customHeight="1" x14ac:dyDescent="0.2"/>
    <row r="673" ht="18.75" customHeight="1" x14ac:dyDescent="0.2"/>
    <row r="674" ht="18.75" customHeight="1" x14ac:dyDescent="0.2"/>
    <row r="675" ht="18.75" customHeight="1" x14ac:dyDescent="0.2"/>
    <row r="676" ht="18.75" customHeight="1" x14ac:dyDescent="0.2"/>
    <row r="677" ht="18.75" customHeight="1" x14ac:dyDescent="0.2"/>
    <row r="678" ht="18.75" customHeight="1" x14ac:dyDescent="0.2"/>
    <row r="679" ht="18.75" customHeight="1" x14ac:dyDescent="0.2"/>
    <row r="680" ht="18.75" customHeight="1" x14ac:dyDescent="0.2"/>
    <row r="681" ht="18.75" customHeight="1" x14ac:dyDescent="0.2"/>
    <row r="682" ht="18.75" customHeight="1" x14ac:dyDescent="0.2"/>
    <row r="683" ht="18.75" customHeight="1" x14ac:dyDescent="0.2"/>
    <row r="684" ht="18.75" customHeight="1" x14ac:dyDescent="0.2"/>
    <row r="685" ht="18.75" customHeight="1" x14ac:dyDescent="0.2"/>
    <row r="686" ht="18.75" customHeight="1" x14ac:dyDescent="0.2"/>
    <row r="687" ht="18.75" customHeight="1" x14ac:dyDescent="0.2"/>
    <row r="688" ht="18.75" customHeight="1" x14ac:dyDescent="0.2"/>
    <row r="689" ht="18.75" customHeight="1" x14ac:dyDescent="0.2"/>
    <row r="690" ht="18.75" customHeight="1" x14ac:dyDescent="0.2"/>
    <row r="691" ht="18.75" customHeight="1" x14ac:dyDescent="0.2"/>
    <row r="692" ht="18.75" customHeight="1" x14ac:dyDescent="0.2"/>
    <row r="693" ht="18.75" customHeight="1" x14ac:dyDescent="0.2"/>
    <row r="694" ht="18.75" customHeight="1" x14ac:dyDescent="0.2"/>
    <row r="695" ht="18.75" customHeight="1" x14ac:dyDescent="0.2"/>
    <row r="696" ht="18.75" customHeight="1" x14ac:dyDescent="0.2"/>
    <row r="697" ht="18.75" customHeight="1" x14ac:dyDescent="0.2"/>
    <row r="698" ht="18.75" customHeight="1" x14ac:dyDescent="0.2"/>
    <row r="699" ht="18.75" customHeight="1" x14ac:dyDescent="0.2"/>
    <row r="700" ht="18.75" customHeight="1" x14ac:dyDescent="0.2"/>
    <row r="701" ht="18.75" customHeight="1" x14ac:dyDescent="0.2"/>
    <row r="702" ht="18.75" customHeight="1" x14ac:dyDescent="0.2"/>
    <row r="703" ht="18.75" customHeight="1" x14ac:dyDescent="0.2"/>
    <row r="704" ht="18.75" customHeight="1" x14ac:dyDescent="0.2"/>
    <row r="705" ht="18.75" customHeight="1" x14ac:dyDescent="0.2"/>
    <row r="706" ht="18.75" customHeight="1" x14ac:dyDescent="0.2"/>
    <row r="707" ht="18.75" customHeight="1" x14ac:dyDescent="0.2"/>
    <row r="708" ht="18.75" customHeight="1" x14ac:dyDescent="0.2"/>
    <row r="709" ht="18.75" customHeight="1" x14ac:dyDescent="0.2"/>
    <row r="710" ht="18.75" customHeight="1" x14ac:dyDescent="0.2"/>
    <row r="711" ht="18.75" customHeight="1" x14ac:dyDescent="0.2"/>
    <row r="712" ht="18.75" customHeight="1" x14ac:dyDescent="0.2"/>
    <row r="713" ht="18.75" customHeight="1" x14ac:dyDescent="0.2"/>
    <row r="714" ht="18.75" customHeight="1" x14ac:dyDescent="0.2"/>
    <row r="715" ht="18.75" customHeight="1" x14ac:dyDescent="0.2"/>
    <row r="716" ht="18.75" customHeight="1" x14ac:dyDescent="0.2"/>
    <row r="717" ht="18.75" customHeight="1" x14ac:dyDescent="0.2"/>
    <row r="718" ht="18.75" customHeight="1" x14ac:dyDescent="0.2"/>
    <row r="719" ht="18.75" customHeight="1" x14ac:dyDescent="0.2"/>
    <row r="720" ht="18.75" customHeight="1" x14ac:dyDescent="0.2"/>
    <row r="721" ht="18.75" customHeight="1" x14ac:dyDescent="0.2"/>
    <row r="722" ht="18.75" customHeight="1" x14ac:dyDescent="0.2"/>
    <row r="723" ht="18.75" customHeight="1" x14ac:dyDescent="0.2"/>
    <row r="724" ht="18.75" customHeight="1" x14ac:dyDescent="0.2"/>
    <row r="725" ht="18.75" customHeight="1" x14ac:dyDescent="0.2"/>
    <row r="726" ht="18.75" customHeight="1" x14ac:dyDescent="0.2"/>
    <row r="727" ht="18.75" customHeight="1" x14ac:dyDescent="0.2"/>
    <row r="728" ht="18.75" customHeight="1" x14ac:dyDescent="0.2"/>
    <row r="729" ht="18.75" customHeight="1" x14ac:dyDescent="0.2"/>
    <row r="730" ht="18.75" customHeight="1" x14ac:dyDescent="0.2"/>
    <row r="731" ht="18.75" customHeight="1" x14ac:dyDescent="0.2"/>
    <row r="732" ht="18.75" customHeight="1" x14ac:dyDescent="0.2"/>
    <row r="733" ht="18.75" customHeight="1" x14ac:dyDescent="0.2"/>
    <row r="734" ht="18.75" customHeight="1" x14ac:dyDescent="0.2"/>
    <row r="735" ht="18.75" customHeight="1" x14ac:dyDescent="0.2"/>
    <row r="736" ht="18.75" customHeight="1" x14ac:dyDescent="0.2"/>
    <row r="737" ht="18.75" customHeight="1" x14ac:dyDescent="0.2"/>
    <row r="738" ht="18.75" customHeight="1" x14ac:dyDescent="0.2"/>
    <row r="739" ht="18.75" customHeight="1" x14ac:dyDescent="0.2"/>
    <row r="740" ht="18.75" customHeight="1" x14ac:dyDescent="0.2"/>
    <row r="741" ht="18.75" customHeight="1" x14ac:dyDescent="0.2"/>
    <row r="742" ht="18.75" customHeight="1" x14ac:dyDescent="0.2"/>
    <row r="743" ht="18.75" customHeight="1" x14ac:dyDescent="0.2"/>
    <row r="744" ht="18.75" customHeight="1" x14ac:dyDescent="0.2"/>
    <row r="745" ht="18.75" customHeight="1" x14ac:dyDescent="0.2"/>
    <row r="746" ht="18.75" customHeight="1" x14ac:dyDescent="0.2"/>
    <row r="747" ht="18.75" customHeight="1" x14ac:dyDescent="0.2"/>
    <row r="748" ht="18.75" customHeight="1" x14ac:dyDescent="0.2"/>
    <row r="749" ht="18.75" customHeight="1" x14ac:dyDescent="0.2"/>
    <row r="750" ht="18.75" customHeight="1" x14ac:dyDescent="0.2"/>
    <row r="751" ht="18.75" customHeight="1" x14ac:dyDescent="0.2"/>
    <row r="752" ht="18.75" customHeight="1" x14ac:dyDescent="0.2"/>
    <row r="753" ht="18.75" customHeight="1" x14ac:dyDescent="0.2"/>
    <row r="754" ht="18.75" customHeight="1" x14ac:dyDescent="0.2"/>
    <row r="755" ht="18.75" customHeight="1" x14ac:dyDescent="0.2"/>
    <row r="756" ht="18.75" customHeight="1" x14ac:dyDescent="0.2"/>
    <row r="757" ht="18.75" customHeight="1" x14ac:dyDescent="0.2"/>
    <row r="758" ht="18.75" customHeight="1" x14ac:dyDescent="0.2"/>
    <row r="759" ht="18.75" customHeight="1" x14ac:dyDescent="0.2"/>
    <row r="760" ht="18.75" customHeight="1" x14ac:dyDescent="0.2"/>
    <row r="761" ht="18.75" customHeight="1" x14ac:dyDescent="0.2"/>
    <row r="762" ht="18.75" customHeight="1" x14ac:dyDescent="0.2"/>
    <row r="763" ht="18.75" customHeight="1" x14ac:dyDescent="0.2"/>
    <row r="764" ht="18.75" customHeight="1" x14ac:dyDescent="0.2"/>
    <row r="765" ht="18.75" customHeight="1" x14ac:dyDescent="0.2"/>
    <row r="766" ht="18.75" customHeight="1" x14ac:dyDescent="0.2"/>
    <row r="767" ht="18.75" customHeight="1" x14ac:dyDescent="0.2"/>
    <row r="768" ht="18.75" customHeight="1" x14ac:dyDescent="0.2"/>
    <row r="769" ht="18.75" customHeight="1" x14ac:dyDescent="0.2"/>
    <row r="770" ht="18.75" customHeight="1" x14ac:dyDescent="0.2"/>
    <row r="771" ht="18.75" customHeight="1" x14ac:dyDescent="0.2"/>
    <row r="772" ht="18.75" customHeight="1" x14ac:dyDescent="0.2"/>
    <row r="773" ht="18.75" customHeight="1" x14ac:dyDescent="0.2"/>
    <row r="774" ht="18.75" customHeight="1" x14ac:dyDescent="0.2"/>
    <row r="775" ht="18.75" customHeight="1" x14ac:dyDescent="0.2"/>
    <row r="776" ht="18.75" customHeight="1" x14ac:dyDescent="0.2"/>
    <row r="777" ht="18.75" customHeight="1" x14ac:dyDescent="0.2"/>
    <row r="778" ht="18.75" customHeight="1" x14ac:dyDescent="0.2"/>
    <row r="779" ht="18.75" customHeight="1" x14ac:dyDescent="0.2"/>
    <row r="780" ht="18.75" customHeight="1" x14ac:dyDescent="0.2"/>
    <row r="781" ht="18.75" customHeight="1" x14ac:dyDescent="0.2"/>
    <row r="782" ht="18.75" customHeight="1" x14ac:dyDescent="0.2"/>
    <row r="783" ht="18.75" customHeight="1" x14ac:dyDescent="0.2"/>
    <row r="784" ht="18.75" customHeight="1" x14ac:dyDescent="0.2"/>
    <row r="785" ht="18.75" customHeight="1" x14ac:dyDescent="0.2"/>
    <row r="786" ht="18.75" customHeight="1" x14ac:dyDescent="0.2"/>
    <row r="787" ht="18.75" customHeight="1" x14ac:dyDescent="0.2"/>
    <row r="788" ht="18.75" customHeight="1" x14ac:dyDescent="0.2"/>
    <row r="789" ht="18.75" customHeight="1" x14ac:dyDescent="0.2"/>
    <row r="790" ht="18.75" customHeight="1" x14ac:dyDescent="0.2"/>
    <row r="791" ht="18.75" customHeight="1" x14ac:dyDescent="0.2"/>
    <row r="792" ht="18.75" customHeight="1" x14ac:dyDescent="0.2"/>
    <row r="793" ht="18.75" customHeight="1" x14ac:dyDescent="0.2"/>
    <row r="794" ht="18.75" customHeight="1" x14ac:dyDescent="0.2"/>
    <row r="795" ht="18.75" customHeight="1" x14ac:dyDescent="0.2"/>
    <row r="796" ht="18.75" customHeight="1" x14ac:dyDescent="0.2"/>
    <row r="797" ht="18.75" customHeight="1" x14ac:dyDescent="0.2"/>
    <row r="798" ht="18.75" customHeight="1" x14ac:dyDescent="0.2"/>
    <row r="799" ht="18.75" customHeight="1" x14ac:dyDescent="0.2"/>
    <row r="800" ht="18.75" customHeight="1" x14ac:dyDescent="0.2"/>
    <row r="801" ht="18.75" customHeight="1" x14ac:dyDescent="0.2"/>
    <row r="802" ht="18.75" customHeight="1" x14ac:dyDescent="0.2"/>
    <row r="803" ht="18.75" customHeight="1" x14ac:dyDescent="0.2"/>
    <row r="804" ht="18.75" customHeight="1" x14ac:dyDescent="0.2"/>
    <row r="805" ht="18.75" customHeight="1" x14ac:dyDescent="0.2"/>
    <row r="806" ht="18.75" customHeight="1" x14ac:dyDescent="0.2"/>
    <row r="807" ht="18.75" customHeight="1" x14ac:dyDescent="0.2"/>
    <row r="808" ht="18.75" customHeight="1" x14ac:dyDescent="0.2"/>
    <row r="809" ht="18.75" customHeight="1" x14ac:dyDescent="0.2"/>
    <row r="810" ht="18.75" customHeight="1" x14ac:dyDescent="0.2"/>
    <row r="811" ht="18.75" customHeight="1" x14ac:dyDescent="0.2"/>
    <row r="812" ht="18.75" customHeight="1" x14ac:dyDescent="0.2"/>
    <row r="813" ht="18.75" customHeight="1" x14ac:dyDescent="0.2"/>
    <row r="814" ht="18.75" customHeight="1" x14ac:dyDescent="0.2"/>
    <row r="815" ht="18.75" customHeight="1" x14ac:dyDescent="0.2"/>
    <row r="816" ht="18.75" customHeight="1" x14ac:dyDescent="0.2"/>
    <row r="817" ht="18.75" customHeight="1" x14ac:dyDescent="0.2"/>
    <row r="818" ht="18.75" customHeight="1" x14ac:dyDescent="0.2"/>
    <row r="819" ht="18.75" customHeight="1" x14ac:dyDescent="0.2"/>
    <row r="820" ht="18.75" customHeight="1" x14ac:dyDescent="0.2"/>
    <row r="821" ht="18.75" customHeight="1" x14ac:dyDescent="0.2"/>
    <row r="822" ht="18.75" customHeight="1" x14ac:dyDescent="0.2"/>
    <row r="823" ht="18.75" customHeight="1" x14ac:dyDescent="0.2"/>
    <row r="824" ht="18.75" customHeight="1" x14ac:dyDescent="0.2"/>
    <row r="825" ht="18.75" customHeight="1" x14ac:dyDescent="0.2"/>
    <row r="826" ht="18.75" customHeight="1" x14ac:dyDescent="0.2"/>
    <row r="827" ht="18.75" customHeight="1" x14ac:dyDescent="0.2"/>
    <row r="828" ht="18.75" customHeight="1" x14ac:dyDescent="0.2"/>
    <row r="829" ht="18.75" customHeight="1" x14ac:dyDescent="0.2"/>
    <row r="830" ht="18.75" customHeight="1" x14ac:dyDescent="0.2"/>
    <row r="831" ht="18.75" customHeight="1" x14ac:dyDescent="0.2"/>
    <row r="832" ht="18.75" customHeight="1" x14ac:dyDescent="0.2"/>
    <row r="833" ht="18.75" customHeight="1" x14ac:dyDescent="0.2"/>
    <row r="834" ht="18.75" customHeight="1" x14ac:dyDescent="0.2"/>
    <row r="835" ht="18.75" customHeight="1" x14ac:dyDescent="0.2"/>
    <row r="836" ht="18.75" customHeight="1" x14ac:dyDescent="0.2"/>
    <row r="837" ht="18.75" customHeight="1" x14ac:dyDescent="0.2"/>
    <row r="838" ht="18.75" customHeight="1" x14ac:dyDescent="0.2"/>
    <row r="839" ht="18.75" customHeight="1" x14ac:dyDescent="0.2"/>
    <row r="840" ht="18.75" customHeight="1" x14ac:dyDescent="0.2"/>
    <row r="841" ht="18.75" customHeight="1" x14ac:dyDescent="0.2"/>
    <row r="842" ht="18.75" customHeight="1" x14ac:dyDescent="0.2"/>
    <row r="843" ht="18.75" customHeight="1" x14ac:dyDescent="0.2"/>
    <row r="844" ht="18.75" customHeight="1" x14ac:dyDescent="0.2"/>
    <row r="845" ht="18.75" customHeight="1" x14ac:dyDescent="0.2"/>
    <row r="846" ht="18.75" customHeight="1" x14ac:dyDescent="0.2"/>
    <row r="847" ht="18.75" customHeight="1" x14ac:dyDescent="0.2"/>
    <row r="848" ht="18.75" customHeight="1" x14ac:dyDescent="0.2"/>
    <row r="849" ht="18.75" customHeight="1" x14ac:dyDescent="0.2"/>
    <row r="850" ht="18.75" customHeight="1" x14ac:dyDescent="0.2"/>
    <row r="851" ht="18.75" customHeight="1" x14ac:dyDescent="0.2"/>
    <row r="852" ht="18.75" customHeight="1" x14ac:dyDescent="0.2"/>
    <row r="853" ht="18.75" customHeight="1" x14ac:dyDescent="0.2"/>
    <row r="854" ht="18.75" customHeight="1" x14ac:dyDescent="0.2"/>
    <row r="855" ht="18.75" customHeight="1" x14ac:dyDescent="0.2"/>
    <row r="856" ht="18.75" customHeight="1" x14ac:dyDescent="0.2"/>
    <row r="857" ht="18.75" customHeight="1" x14ac:dyDescent="0.2"/>
    <row r="858" ht="18.75" customHeight="1" x14ac:dyDescent="0.2"/>
    <row r="859" ht="18.75" customHeight="1" x14ac:dyDescent="0.2"/>
    <row r="860" ht="18.75" customHeight="1" x14ac:dyDescent="0.2"/>
    <row r="861" ht="18.75" customHeight="1" x14ac:dyDescent="0.2"/>
    <row r="862" ht="18.75" customHeight="1" x14ac:dyDescent="0.2"/>
    <row r="863" ht="18.75" customHeight="1" x14ac:dyDescent="0.2"/>
    <row r="864" ht="18.75" customHeight="1" x14ac:dyDescent="0.2"/>
    <row r="865" ht="18.75" customHeight="1" x14ac:dyDescent="0.2"/>
    <row r="866" ht="18.75" customHeight="1" x14ac:dyDescent="0.2"/>
    <row r="867" ht="18.75" customHeight="1" x14ac:dyDescent="0.2"/>
    <row r="868" ht="18.75" customHeight="1" x14ac:dyDescent="0.2"/>
    <row r="869" ht="18.75" customHeight="1" x14ac:dyDescent="0.2"/>
    <row r="870" ht="18.75" customHeight="1" x14ac:dyDescent="0.2"/>
    <row r="871" ht="18.75" customHeight="1" x14ac:dyDescent="0.2"/>
    <row r="872" ht="18.75" customHeight="1" x14ac:dyDescent="0.2"/>
    <row r="873" ht="18.75" customHeight="1" x14ac:dyDescent="0.2"/>
    <row r="874" ht="18.75" customHeight="1" x14ac:dyDescent="0.2"/>
    <row r="875" ht="18.75" customHeight="1" x14ac:dyDescent="0.2"/>
    <row r="876" ht="18.75" customHeight="1" x14ac:dyDescent="0.2"/>
    <row r="877" ht="18.75" customHeight="1" x14ac:dyDescent="0.2"/>
    <row r="878" ht="18.75" customHeight="1" x14ac:dyDescent="0.2"/>
    <row r="879" ht="18.75" customHeight="1" x14ac:dyDescent="0.2"/>
    <row r="880" ht="18.75" customHeight="1" x14ac:dyDescent="0.2"/>
    <row r="881" ht="18.75" customHeight="1" x14ac:dyDescent="0.2"/>
    <row r="882" ht="18.75" customHeight="1" x14ac:dyDescent="0.2"/>
    <row r="883" ht="18.75" customHeight="1" x14ac:dyDescent="0.2"/>
    <row r="884" ht="18.75" customHeight="1" x14ac:dyDescent="0.2"/>
    <row r="885" ht="18.75" customHeight="1" x14ac:dyDescent="0.2"/>
    <row r="886" ht="18.75" customHeight="1" x14ac:dyDescent="0.2"/>
    <row r="887" ht="18.75" customHeight="1" x14ac:dyDescent="0.2"/>
    <row r="888" ht="18.75" customHeight="1" x14ac:dyDescent="0.2"/>
    <row r="889" ht="18.75" customHeight="1" x14ac:dyDescent="0.2"/>
    <row r="890" ht="18.75" customHeight="1" x14ac:dyDescent="0.2"/>
    <row r="891" ht="18.75" customHeight="1" x14ac:dyDescent="0.2"/>
    <row r="892" ht="18.75" customHeight="1" x14ac:dyDescent="0.2"/>
    <row r="893" ht="18.75" customHeight="1" x14ac:dyDescent="0.2"/>
    <row r="894" ht="18.75" customHeight="1" x14ac:dyDescent="0.2"/>
    <row r="895" ht="18.75" customHeight="1" x14ac:dyDescent="0.2"/>
    <row r="896" ht="18.75" customHeight="1" x14ac:dyDescent="0.2"/>
    <row r="897" ht="18.75" customHeight="1" x14ac:dyDescent="0.2"/>
    <row r="898" ht="18.75" customHeight="1" x14ac:dyDescent="0.2"/>
    <row r="899" ht="18.75" customHeight="1" x14ac:dyDescent="0.2"/>
    <row r="900" ht="18.75" customHeight="1" x14ac:dyDescent="0.2"/>
    <row r="901" ht="18.75" customHeight="1" x14ac:dyDescent="0.2"/>
    <row r="902" ht="18.75" customHeight="1" x14ac:dyDescent="0.2"/>
    <row r="903" ht="18.75" customHeight="1" x14ac:dyDescent="0.2"/>
    <row r="904" ht="18.75" customHeight="1" x14ac:dyDescent="0.2"/>
    <row r="905" ht="18.75" customHeight="1" x14ac:dyDescent="0.2"/>
    <row r="906" ht="18.75" customHeight="1" x14ac:dyDescent="0.2"/>
    <row r="907" ht="18.75" customHeight="1" x14ac:dyDescent="0.2"/>
    <row r="908" ht="18.75" customHeight="1" x14ac:dyDescent="0.2"/>
    <row r="909" ht="18.75" customHeight="1" x14ac:dyDescent="0.2"/>
    <row r="910" ht="18.75" customHeight="1" x14ac:dyDescent="0.2"/>
    <row r="911" ht="18.75" customHeight="1" x14ac:dyDescent="0.2"/>
    <row r="912" ht="18.75" customHeight="1" x14ac:dyDescent="0.2"/>
    <row r="913" ht="18.75" customHeight="1" x14ac:dyDescent="0.2"/>
    <row r="914" ht="18.75" customHeight="1" x14ac:dyDescent="0.2"/>
    <row r="915" ht="18.75" customHeight="1" x14ac:dyDescent="0.2"/>
    <row r="916" ht="18.75" customHeight="1" x14ac:dyDescent="0.2"/>
    <row r="917" ht="18.75" customHeight="1" x14ac:dyDescent="0.2"/>
    <row r="918" ht="18.75" customHeight="1" x14ac:dyDescent="0.2"/>
    <row r="919" ht="18.75" customHeight="1" x14ac:dyDescent="0.2"/>
    <row r="920" ht="18.75" customHeight="1" x14ac:dyDescent="0.2"/>
    <row r="921" ht="18.75" customHeight="1" x14ac:dyDescent="0.2"/>
    <row r="922" ht="18.75" customHeight="1" x14ac:dyDescent="0.2"/>
    <row r="923" ht="18.75" customHeight="1" x14ac:dyDescent="0.2"/>
    <row r="924" ht="18.75" customHeight="1" x14ac:dyDescent="0.2"/>
    <row r="925" ht="18.75" customHeight="1" x14ac:dyDescent="0.2"/>
    <row r="926" ht="18.75" customHeight="1" x14ac:dyDescent="0.2"/>
    <row r="927" ht="18.75" customHeight="1" x14ac:dyDescent="0.2"/>
    <row r="928" ht="18.75" customHeight="1" x14ac:dyDescent="0.2"/>
    <row r="929" ht="18.75" customHeight="1" x14ac:dyDescent="0.2"/>
    <row r="930" ht="18.75" customHeight="1" x14ac:dyDescent="0.2"/>
    <row r="931" ht="18.75" customHeight="1" x14ac:dyDescent="0.2"/>
    <row r="932" ht="18.75" customHeight="1" x14ac:dyDescent="0.2"/>
    <row r="933" ht="18.75" customHeight="1" x14ac:dyDescent="0.2"/>
    <row r="934" ht="18.75" customHeight="1" x14ac:dyDescent="0.2"/>
    <row r="935" ht="18.75" customHeight="1" x14ac:dyDescent="0.2"/>
    <row r="936" ht="18.75" customHeight="1" x14ac:dyDescent="0.2"/>
    <row r="937" ht="18.75" customHeight="1" x14ac:dyDescent="0.2"/>
    <row r="938" ht="18.75" customHeight="1" x14ac:dyDescent="0.2"/>
    <row r="939" ht="18.75" customHeight="1" x14ac:dyDescent="0.2"/>
    <row r="940" ht="18.75" customHeight="1" x14ac:dyDescent="0.2"/>
    <row r="941" ht="18.75" customHeight="1" x14ac:dyDescent="0.2"/>
    <row r="942" ht="18.75" customHeight="1" x14ac:dyDescent="0.2"/>
    <row r="943" ht="18.75" customHeight="1" x14ac:dyDescent="0.2"/>
    <row r="944" ht="18.75" customHeight="1" x14ac:dyDescent="0.2"/>
    <row r="945" ht="18.75" customHeight="1" x14ac:dyDescent="0.2"/>
    <row r="946" ht="18.75" customHeight="1" x14ac:dyDescent="0.2"/>
    <row r="947" ht="18.75" customHeight="1" x14ac:dyDescent="0.2"/>
    <row r="948" ht="18.75" customHeight="1" x14ac:dyDescent="0.2"/>
    <row r="949" ht="18.75" customHeight="1" x14ac:dyDescent="0.2"/>
    <row r="950" ht="18.75" customHeight="1" x14ac:dyDescent="0.2"/>
    <row r="951" ht="18.75" customHeight="1" x14ac:dyDescent="0.2"/>
    <row r="952" ht="18.75" customHeight="1" x14ac:dyDescent="0.2"/>
    <row r="953" ht="18.75" customHeight="1" x14ac:dyDescent="0.2"/>
    <row r="954" ht="18.75" customHeight="1" x14ac:dyDescent="0.2"/>
    <row r="955" ht="18.75" customHeight="1" x14ac:dyDescent="0.2"/>
    <row r="956" ht="18.75" customHeight="1" x14ac:dyDescent="0.2"/>
    <row r="957" ht="18.75" customHeight="1" x14ac:dyDescent="0.2"/>
    <row r="958" ht="18.75" customHeight="1" x14ac:dyDescent="0.2"/>
    <row r="959" ht="18.75" customHeight="1" x14ac:dyDescent="0.2"/>
    <row r="960" ht="18.75" customHeight="1" x14ac:dyDescent="0.2"/>
    <row r="961" ht="18.75" customHeight="1" x14ac:dyDescent="0.2"/>
    <row r="962" ht="18.75" customHeight="1" x14ac:dyDescent="0.2"/>
    <row r="963" ht="18.75" customHeight="1" x14ac:dyDescent="0.2"/>
    <row r="964" ht="18.75" customHeight="1" x14ac:dyDescent="0.2"/>
    <row r="965" ht="18.75" customHeight="1" x14ac:dyDescent="0.2"/>
    <row r="966" ht="18.75" customHeight="1" x14ac:dyDescent="0.2"/>
    <row r="967" ht="18.75" customHeight="1" x14ac:dyDescent="0.2"/>
    <row r="968" ht="18.75" customHeight="1" x14ac:dyDescent="0.2"/>
    <row r="969" ht="18.75" customHeight="1" x14ac:dyDescent="0.2"/>
    <row r="970" ht="18.75" customHeight="1" x14ac:dyDescent="0.2"/>
    <row r="971" ht="18.75" customHeight="1" x14ac:dyDescent="0.2"/>
    <row r="972" ht="18.75" customHeight="1" x14ac:dyDescent="0.2"/>
    <row r="973" ht="18.75" customHeight="1" x14ac:dyDescent="0.2"/>
    <row r="974" ht="18.75" customHeight="1" x14ac:dyDescent="0.2"/>
    <row r="975" ht="18.75" customHeight="1" x14ac:dyDescent="0.2"/>
    <row r="976" ht="18.75" customHeight="1" x14ac:dyDescent="0.2"/>
    <row r="977" ht="18.75" customHeight="1" x14ac:dyDescent="0.2"/>
    <row r="978" ht="18.75" customHeight="1" x14ac:dyDescent="0.2"/>
    <row r="979" ht="18.75" customHeight="1" x14ac:dyDescent="0.2"/>
    <row r="980" ht="18.75" customHeight="1" x14ac:dyDescent="0.2"/>
    <row r="981" ht="18.75" customHeight="1" x14ac:dyDescent="0.2"/>
    <row r="982" ht="18.75" customHeight="1" x14ac:dyDescent="0.2"/>
    <row r="983" ht="18.75" customHeight="1" x14ac:dyDescent="0.2"/>
    <row r="984" ht="18.75" customHeight="1" x14ac:dyDescent="0.2"/>
    <row r="985" ht="18.75" customHeight="1" x14ac:dyDescent="0.2"/>
    <row r="986" ht="18.75" customHeight="1" x14ac:dyDescent="0.2"/>
    <row r="987" ht="18.75" customHeight="1" x14ac:dyDescent="0.2"/>
    <row r="988" ht="18.75" customHeight="1" x14ac:dyDescent="0.2"/>
    <row r="989" ht="18.75" customHeight="1" x14ac:dyDescent="0.2"/>
    <row r="990" ht="18.75" customHeight="1" x14ac:dyDescent="0.2"/>
    <row r="991" ht="18.75" customHeight="1" x14ac:dyDescent="0.2"/>
    <row r="992" ht="18.75" customHeight="1" x14ac:dyDescent="0.2"/>
    <row r="993" ht="18.75" customHeight="1" x14ac:dyDescent="0.2"/>
    <row r="994" ht="18.75" customHeight="1" x14ac:dyDescent="0.2"/>
    <row r="995" ht="18.75" customHeight="1" x14ac:dyDescent="0.2"/>
    <row r="996" ht="18.75" customHeight="1" x14ac:dyDescent="0.2"/>
    <row r="997" ht="18.75" customHeight="1" x14ac:dyDescent="0.2"/>
    <row r="998" ht="18.75" customHeight="1" x14ac:dyDescent="0.2"/>
    <row r="999" ht="18.75" customHeight="1" x14ac:dyDescent="0.2"/>
    <row r="1000" ht="18.75" customHeight="1" x14ac:dyDescent="0.2"/>
    <row r="1001" ht="18.75" customHeight="1" x14ac:dyDescent="0.2"/>
    <row r="1002" ht="18.75" customHeight="1" x14ac:dyDescent="0.2"/>
    <row r="1003" ht="18.75" customHeight="1" x14ac:dyDescent="0.2"/>
    <row r="1004" ht="18.75" customHeight="1" x14ac:dyDescent="0.2"/>
    <row r="1005" ht="18.75" customHeight="1" x14ac:dyDescent="0.2"/>
    <row r="1006" ht="18.75" customHeight="1" x14ac:dyDescent="0.2"/>
    <row r="1007" ht="18.75" customHeight="1" x14ac:dyDescent="0.2"/>
    <row r="1008" ht="18.75" customHeight="1" x14ac:dyDescent="0.2"/>
    <row r="1009" ht="18.75" customHeight="1" x14ac:dyDescent="0.2"/>
    <row r="1010" ht="18.75" customHeight="1" x14ac:dyDescent="0.2"/>
    <row r="1011" ht="18.75" customHeight="1" x14ac:dyDescent="0.2"/>
    <row r="1012" ht="18.75" customHeight="1" x14ac:dyDescent="0.2"/>
    <row r="1013" ht="18.75" customHeight="1" x14ac:dyDescent="0.2"/>
    <row r="1014" ht="18.75" customHeight="1" x14ac:dyDescent="0.2"/>
    <row r="1015" ht="18.75" customHeight="1" x14ac:dyDescent="0.2"/>
    <row r="1016" ht="18.75" customHeight="1" x14ac:dyDescent="0.2"/>
    <row r="1017" ht="18.75" customHeight="1" x14ac:dyDescent="0.2"/>
    <row r="1018" ht="18.75" customHeight="1" x14ac:dyDescent="0.2"/>
    <row r="1019" ht="18.75" customHeight="1" x14ac:dyDescent="0.2"/>
    <row r="1020" ht="18.75" customHeight="1" x14ac:dyDescent="0.2"/>
    <row r="1021" ht="18.75" customHeight="1" x14ac:dyDescent="0.2"/>
    <row r="1022" ht="18.75" customHeight="1" x14ac:dyDescent="0.2"/>
    <row r="1023" ht="18.75" customHeight="1" x14ac:dyDescent="0.2"/>
    <row r="1024" ht="18.75" customHeight="1" x14ac:dyDescent="0.2"/>
    <row r="1025" ht="18.75" customHeight="1" x14ac:dyDescent="0.2"/>
    <row r="1026" ht="18.75" customHeight="1" x14ac:dyDescent="0.2"/>
    <row r="1027" ht="18.75" customHeight="1" x14ac:dyDescent="0.2"/>
    <row r="1028" ht="18.75" customHeight="1" x14ac:dyDescent="0.2"/>
    <row r="1029" ht="18.75" customHeight="1" x14ac:dyDescent="0.2"/>
    <row r="1030" ht="18.75" customHeight="1" x14ac:dyDescent="0.2"/>
    <row r="1031" ht="18.75" customHeight="1" x14ac:dyDescent="0.2"/>
    <row r="1032" ht="18.75" customHeight="1" x14ac:dyDescent="0.2"/>
    <row r="1033" ht="18.75" customHeight="1" x14ac:dyDescent="0.2"/>
    <row r="1034" ht="18.75" customHeight="1" x14ac:dyDescent="0.2"/>
    <row r="1035" ht="18.75" customHeight="1" x14ac:dyDescent="0.2"/>
    <row r="1036" ht="18.75" customHeight="1" x14ac:dyDescent="0.2"/>
    <row r="1037" ht="18.75" customHeight="1" x14ac:dyDescent="0.2"/>
    <row r="1038" ht="18.75" customHeight="1" x14ac:dyDescent="0.2"/>
    <row r="1039" ht="18.75" customHeight="1" x14ac:dyDescent="0.2"/>
    <row r="1040" ht="18.75" customHeight="1" x14ac:dyDescent="0.2"/>
    <row r="1041" ht="18.75" customHeight="1" x14ac:dyDescent="0.2"/>
    <row r="1042" ht="18.75" customHeight="1" x14ac:dyDescent="0.2"/>
    <row r="1043" ht="18.75" customHeight="1" x14ac:dyDescent="0.2"/>
    <row r="1044" ht="18.75" customHeight="1" x14ac:dyDescent="0.2"/>
    <row r="1045" ht="18.75" customHeight="1" x14ac:dyDescent="0.2"/>
    <row r="1046" ht="18.75" customHeight="1" x14ac:dyDescent="0.2"/>
    <row r="1047" ht="18.75" customHeight="1" x14ac:dyDescent="0.2"/>
    <row r="1048" ht="18.75" customHeight="1" x14ac:dyDescent="0.2"/>
    <row r="1049" ht="18.75" customHeight="1" x14ac:dyDescent="0.2"/>
    <row r="1050" ht="18.75" customHeight="1" x14ac:dyDescent="0.2"/>
    <row r="1051" ht="18.75" customHeight="1" x14ac:dyDescent="0.2"/>
    <row r="1052" ht="18.75" customHeight="1" x14ac:dyDescent="0.2"/>
    <row r="1053" ht="18.75" customHeight="1" x14ac:dyDescent="0.2"/>
    <row r="1054" ht="18.75" customHeight="1" x14ac:dyDescent="0.2"/>
    <row r="1055" ht="18.75" customHeight="1" x14ac:dyDescent="0.2"/>
    <row r="1056" ht="18.75" customHeight="1" x14ac:dyDescent="0.2"/>
    <row r="1057" ht="18.75" customHeight="1" x14ac:dyDescent="0.2"/>
    <row r="1058" ht="18.75" customHeight="1" x14ac:dyDescent="0.2"/>
    <row r="1059" ht="18.75" customHeight="1" x14ac:dyDescent="0.2"/>
    <row r="1060" ht="18.75" customHeight="1" x14ac:dyDescent="0.2"/>
    <row r="1061" ht="18.75" customHeight="1" x14ac:dyDescent="0.2"/>
    <row r="1062" ht="18.75" customHeight="1" x14ac:dyDescent="0.2"/>
    <row r="1063" ht="18.75" customHeight="1" x14ac:dyDescent="0.2"/>
    <row r="1064" ht="18.75" customHeight="1" x14ac:dyDescent="0.2"/>
    <row r="1065" ht="18.75" customHeight="1" x14ac:dyDescent="0.2"/>
    <row r="1066" ht="18.75" customHeight="1" x14ac:dyDescent="0.2"/>
    <row r="1067" ht="18.75" customHeight="1" x14ac:dyDescent="0.2"/>
    <row r="1068" ht="18.75" customHeight="1" x14ac:dyDescent="0.2"/>
    <row r="1069" ht="18.75" customHeight="1" x14ac:dyDescent="0.2"/>
    <row r="1070" ht="18.75" customHeight="1" x14ac:dyDescent="0.2"/>
    <row r="1071" ht="18.75" customHeight="1" x14ac:dyDescent="0.2"/>
    <row r="1072" ht="18.75" customHeight="1" x14ac:dyDescent="0.2"/>
    <row r="1073" ht="18.75" customHeight="1" x14ac:dyDescent="0.2"/>
    <row r="1074" ht="18.75" customHeight="1" x14ac:dyDescent="0.2"/>
    <row r="1075" ht="18.75" customHeight="1" x14ac:dyDescent="0.2"/>
    <row r="1076" ht="18.75" customHeight="1" x14ac:dyDescent="0.2"/>
    <row r="1077" ht="18.75" customHeight="1" x14ac:dyDescent="0.2"/>
    <row r="1078" ht="18.75" customHeight="1" x14ac:dyDescent="0.2"/>
    <row r="1079" ht="18.75" customHeight="1" x14ac:dyDescent="0.2"/>
    <row r="1080" ht="18.75" customHeight="1" x14ac:dyDescent="0.2"/>
    <row r="1081" ht="18.75" customHeight="1" x14ac:dyDescent="0.2"/>
    <row r="1082" ht="18.75" customHeight="1" x14ac:dyDescent="0.2"/>
    <row r="1083" ht="18.75" customHeight="1" x14ac:dyDescent="0.2"/>
    <row r="1084" ht="18.75" customHeight="1" x14ac:dyDescent="0.2"/>
    <row r="1085" ht="18.75" customHeight="1" x14ac:dyDescent="0.2"/>
    <row r="1086" ht="18.75" customHeight="1" x14ac:dyDescent="0.2"/>
    <row r="1087" ht="18.75" customHeight="1" x14ac:dyDescent="0.2"/>
    <row r="1088" ht="18.75" customHeight="1" x14ac:dyDescent="0.2"/>
    <row r="1089" ht="18.75" customHeight="1" x14ac:dyDescent="0.2"/>
    <row r="1090" ht="18.75" customHeight="1" x14ac:dyDescent="0.2"/>
    <row r="1091" ht="18.75" customHeight="1" x14ac:dyDescent="0.2"/>
    <row r="1092" ht="18.75" customHeight="1" x14ac:dyDescent="0.2"/>
    <row r="1093" ht="18.75" customHeight="1" x14ac:dyDescent="0.2"/>
    <row r="1094" ht="18.75" customHeight="1" x14ac:dyDescent="0.2"/>
    <row r="1095" ht="18.75" customHeight="1" x14ac:dyDescent="0.2"/>
    <row r="1096" ht="18.75" customHeight="1" x14ac:dyDescent="0.2"/>
    <row r="1097" ht="18.75" customHeight="1" x14ac:dyDescent="0.2"/>
    <row r="1098" ht="18.75" customHeight="1" x14ac:dyDescent="0.2"/>
    <row r="1099" ht="18.75" customHeight="1" x14ac:dyDescent="0.2"/>
    <row r="1100" ht="18.75" customHeight="1" x14ac:dyDescent="0.2"/>
    <row r="1101" ht="18.75" customHeight="1" x14ac:dyDescent="0.2"/>
    <row r="1102" ht="18.75" customHeight="1" x14ac:dyDescent="0.2"/>
    <row r="1103" ht="18.75" customHeight="1" x14ac:dyDescent="0.2"/>
    <row r="1104" ht="18.75" customHeight="1" x14ac:dyDescent="0.2"/>
    <row r="1105" ht="18.75" customHeight="1" x14ac:dyDescent="0.2"/>
    <row r="1106" ht="18.75" customHeight="1" x14ac:dyDescent="0.2"/>
    <row r="1107" ht="18.75" customHeight="1" x14ac:dyDescent="0.2"/>
    <row r="1108" ht="18.75" customHeight="1" x14ac:dyDescent="0.2"/>
    <row r="1109" ht="18.75" customHeight="1" x14ac:dyDescent="0.2"/>
    <row r="1110" ht="18.75" customHeight="1" x14ac:dyDescent="0.2"/>
    <row r="1111" ht="18.75" customHeight="1" x14ac:dyDescent="0.2"/>
    <row r="1112" ht="18.75" customHeight="1" x14ac:dyDescent="0.2"/>
    <row r="1113" ht="18.75" customHeight="1" x14ac:dyDescent="0.2"/>
    <row r="1114" ht="18.75" customHeight="1" x14ac:dyDescent="0.2"/>
    <row r="1115" ht="18.75" customHeight="1" x14ac:dyDescent="0.2"/>
    <row r="1116" ht="18.75" customHeight="1" x14ac:dyDescent="0.2"/>
    <row r="1117" ht="18.75" customHeight="1" x14ac:dyDescent="0.2"/>
    <row r="1118" ht="18.75" customHeight="1" x14ac:dyDescent="0.2"/>
    <row r="1119" ht="18.75" customHeight="1" x14ac:dyDescent="0.2"/>
    <row r="1120" ht="18.75" customHeight="1" x14ac:dyDescent="0.2"/>
    <row r="1121" ht="18.75" customHeight="1" x14ac:dyDescent="0.2"/>
    <row r="1122" ht="18.75" customHeight="1" x14ac:dyDescent="0.2"/>
    <row r="1123" ht="18.75" customHeight="1" x14ac:dyDescent="0.2"/>
    <row r="1124" ht="18.75" customHeight="1" x14ac:dyDescent="0.2"/>
    <row r="1125" ht="18.75" customHeight="1" x14ac:dyDescent="0.2"/>
    <row r="1126" ht="18.75" customHeight="1" x14ac:dyDescent="0.2"/>
    <row r="1127" ht="18.75" customHeight="1" x14ac:dyDescent="0.2"/>
    <row r="1128" ht="18.75" customHeight="1" x14ac:dyDescent="0.2"/>
    <row r="1129" ht="18.75" customHeight="1" x14ac:dyDescent="0.2"/>
    <row r="1130" ht="18.75" customHeight="1" x14ac:dyDescent="0.2"/>
    <row r="1131" ht="18.75" customHeight="1" x14ac:dyDescent="0.2"/>
    <row r="1132" ht="18.75" customHeight="1" x14ac:dyDescent="0.2"/>
    <row r="1133" ht="18.75" customHeight="1" x14ac:dyDescent="0.2"/>
    <row r="1134" ht="18.75" customHeight="1" x14ac:dyDescent="0.2"/>
    <row r="1135" ht="18.75" customHeight="1" x14ac:dyDescent="0.2"/>
    <row r="1136" ht="18.75" customHeight="1" x14ac:dyDescent="0.2"/>
    <row r="1137" ht="18.75" customHeight="1" x14ac:dyDescent="0.2"/>
    <row r="1138" ht="18.75" customHeight="1" x14ac:dyDescent="0.2"/>
    <row r="1139" ht="18.75" customHeight="1" x14ac:dyDescent="0.2"/>
    <row r="1140" ht="18.75" customHeight="1" x14ac:dyDescent="0.2"/>
    <row r="1141" ht="18.75" customHeight="1" x14ac:dyDescent="0.2"/>
    <row r="1142" ht="18.75" customHeight="1" x14ac:dyDescent="0.2"/>
    <row r="1143" ht="18.75" customHeight="1" x14ac:dyDescent="0.2"/>
    <row r="1144" ht="18.75" customHeight="1" x14ac:dyDescent="0.2"/>
    <row r="1145" ht="18.75" customHeight="1" x14ac:dyDescent="0.2"/>
    <row r="1146" ht="18.75" customHeight="1" x14ac:dyDescent="0.2"/>
    <row r="1147" ht="18.75" customHeight="1" x14ac:dyDescent="0.2"/>
    <row r="1148" ht="18.75" customHeight="1" x14ac:dyDescent="0.2"/>
    <row r="1149" ht="18.75" customHeight="1" x14ac:dyDescent="0.2"/>
    <row r="1150" ht="18.75" customHeight="1" x14ac:dyDescent="0.2"/>
    <row r="1151" ht="18.75" customHeight="1" x14ac:dyDescent="0.2"/>
    <row r="1152" ht="18.75" customHeight="1" x14ac:dyDescent="0.2"/>
    <row r="1153" ht="18.75" customHeight="1" x14ac:dyDescent="0.2"/>
    <row r="1154" ht="18.75" customHeight="1" x14ac:dyDescent="0.2"/>
    <row r="1155" ht="18.75" customHeight="1" x14ac:dyDescent="0.2"/>
    <row r="1156" ht="18.75" customHeight="1" x14ac:dyDescent="0.2"/>
    <row r="1157" ht="18.75" customHeight="1" x14ac:dyDescent="0.2"/>
    <row r="1158" ht="18.75" customHeight="1" x14ac:dyDescent="0.2"/>
    <row r="1159" ht="18.75" customHeight="1" x14ac:dyDescent="0.2"/>
    <row r="1160" ht="18.75" customHeight="1" x14ac:dyDescent="0.2"/>
    <row r="1161" ht="18.75" customHeight="1" x14ac:dyDescent="0.2"/>
    <row r="1162" ht="18.75" customHeight="1" x14ac:dyDescent="0.2"/>
    <row r="1163" ht="18.75" customHeight="1" x14ac:dyDescent="0.2"/>
    <row r="1164" ht="18.75" customHeight="1" x14ac:dyDescent="0.2"/>
    <row r="1165" ht="18.75" customHeight="1" x14ac:dyDescent="0.2"/>
    <row r="1166" ht="18.75" customHeight="1" x14ac:dyDescent="0.2"/>
    <row r="1167" ht="18.75" customHeight="1" x14ac:dyDescent="0.2"/>
    <row r="1168" ht="18.75" customHeight="1" x14ac:dyDescent="0.2"/>
    <row r="1169" ht="18.75" customHeight="1" x14ac:dyDescent="0.2"/>
    <row r="1170" ht="18.75" customHeight="1" x14ac:dyDescent="0.2"/>
    <row r="1171" ht="18.75" customHeight="1" x14ac:dyDescent="0.2"/>
    <row r="1172" ht="18.75" customHeight="1" x14ac:dyDescent="0.2"/>
    <row r="1173" ht="18.75" customHeight="1" x14ac:dyDescent="0.2"/>
    <row r="1174" ht="18.75" customHeight="1" x14ac:dyDescent="0.2"/>
    <row r="1175" ht="18.75" customHeight="1" x14ac:dyDescent="0.2"/>
    <row r="1176" ht="18.75" customHeight="1" x14ac:dyDescent="0.2"/>
    <row r="1177" ht="18.75" customHeight="1" x14ac:dyDescent="0.2"/>
    <row r="1178" ht="18.75" customHeight="1" x14ac:dyDescent="0.2"/>
    <row r="1179" ht="18.75" customHeight="1" x14ac:dyDescent="0.2"/>
    <row r="1180" ht="18.75" customHeight="1" x14ac:dyDescent="0.2"/>
    <row r="1181" ht="18.75" customHeight="1" x14ac:dyDescent="0.2"/>
    <row r="1182" ht="18.75" customHeight="1" x14ac:dyDescent="0.2"/>
    <row r="1183" ht="18.75" customHeight="1" x14ac:dyDescent="0.2"/>
    <row r="1184" ht="18.75" customHeight="1" x14ac:dyDescent="0.2"/>
    <row r="1185" ht="18.75" customHeight="1" x14ac:dyDescent="0.2"/>
    <row r="1186" ht="18.75" customHeight="1" x14ac:dyDescent="0.2"/>
    <row r="1187" ht="18.75" customHeight="1" x14ac:dyDescent="0.2"/>
    <row r="1188" ht="18.75" customHeight="1" x14ac:dyDescent="0.2"/>
    <row r="1189" ht="18.75" customHeight="1" x14ac:dyDescent="0.2"/>
    <row r="1190" ht="18.75" customHeight="1" x14ac:dyDescent="0.2"/>
    <row r="1191" ht="18.75" customHeight="1" x14ac:dyDescent="0.2"/>
    <row r="1192" ht="18.75" customHeight="1" x14ac:dyDescent="0.2"/>
    <row r="1193" ht="18.75" customHeight="1" x14ac:dyDescent="0.2"/>
    <row r="1194" ht="18.75" customHeight="1" x14ac:dyDescent="0.2"/>
    <row r="1195" ht="18.75" customHeight="1" x14ac:dyDescent="0.2"/>
    <row r="1196" ht="18.75" customHeight="1" x14ac:dyDescent="0.2"/>
    <row r="1197" ht="18.75" customHeight="1" x14ac:dyDescent="0.2"/>
    <row r="1198" ht="18.75" customHeight="1" x14ac:dyDescent="0.2"/>
    <row r="1199" ht="18.75" customHeight="1" x14ac:dyDescent="0.2"/>
    <row r="1200" ht="18.75" customHeight="1" x14ac:dyDescent="0.2"/>
    <row r="1201" ht="18.75" customHeight="1" x14ac:dyDescent="0.2"/>
    <row r="1202" ht="18.75" customHeight="1" x14ac:dyDescent="0.2"/>
    <row r="1203" ht="18.75" customHeight="1" x14ac:dyDescent="0.2"/>
    <row r="1204" ht="18.75" customHeight="1" x14ac:dyDescent="0.2"/>
    <row r="1205" ht="18.75" customHeight="1" x14ac:dyDescent="0.2"/>
    <row r="1206" ht="18.75" customHeight="1" x14ac:dyDescent="0.2"/>
    <row r="1207" ht="18.75" customHeight="1" x14ac:dyDescent="0.2"/>
    <row r="1208" ht="18.75" customHeight="1" x14ac:dyDescent="0.2"/>
    <row r="1209" ht="18.75" customHeight="1" x14ac:dyDescent="0.2"/>
    <row r="1210" ht="18.75" customHeight="1" x14ac:dyDescent="0.2"/>
    <row r="1211" ht="18.75" customHeight="1" x14ac:dyDescent="0.2"/>
    <row r="1212" ht="18.75" customHeight="1" x14ac:dyDescent="0.2"/>
    <row r="1213" ht="18.75" customHeight="1" x14ac:dyDescent="0.2"/>
    <row r="1214" ht="18.75" customHeight="1" x14ac:dyDescent="0.2"/>
    <row r="1215" ht="18.75" customHeight="1" x14ac:dyDescent="0.2"/>
    <row r="1216" ht="18.75" customHeight="1" x14ac:dyDescent="0.2"/>
    <row r="1217" ht="18.75" customHeight="1" x14ac:dyDescent="0.2"/>
    <row r="1218" ht="18.75" customHeight="1" x14ac:dyDescent="0.2"/>
    <row r="1219" ht="18.75" customHeight="1" x14ac:dyDescent="0.2"/>
    <row r="1220" ht="18.75" customHeight="1" x14ac:dyDescent="0.2"/>
    <row r="1221" ht="18.75" customHeight="1" x14ac:dyDescent="0.2"/>
    <row r="1222" ht="18.75" customHeight="1" x14ac:dyDescent="0.2"/>
    <row r="1223" ht="18.75" customHeight="1" x14ac:dyDescent="0.2"/>
    <row r="1224" ht="18.75" customHeight="1" x14ac:dyDescent="0.2"/>
    <row r="1225" ht="18.75" customHeight="1" x14ac:dyDescent="0.2"/>
    <row r="1226" ht="18.75" customHeight="1" x14ac:dyDescent="0.2"/>
    <row r="1227" ht="18.75" customHeight="1" x14ac:dyDescent="0.2"/>
    <row r="1228" ht="18.75" customHeight="1" x14ac:dyDescent="0.2"/>
    <row r="1229" ht="18.75" customHeight="1" x14ac:dyDescent="0.2"/>
    <row r="1230" ht="18.75" customHeight="1" x14ac:dyDescent="0.2"/>
    <row r="1231" ht="18.75" customHeight="1" x14ac:dyDescent="0.2"/>
    <row r="1232" ht="18.75" customHeight="1" x14ac:dyDescent="0.2"/>
    <row r="1233" ht="18.75" customHeight="1" x14ac:dyDescent="0.2"/>
    <row r="1234" ht="18.75" customHeight="1" x14ac:dyDescent="0.2"/>
    <row r="1235" ht="18.75" customHeight="1" x14ac:dyDescent="0.2"/>
    <row r="1236" ht="18.75" customHeight="1" x14ac:dyDescent="0.2"/>
    <row r="1237" ht="18.75" customHeight="1" x14ac:dyDescent="0.2"/>
    <row r="1238" ht="18.75" customHeight="1" x14ac:dyDescent="0.2"/>
    <row r="1239" ht="18.75" customHeight="1" x14ac:dyDescent="0.2"/>
    <row r="1240" ht="18.75" customHeight="1" x14ac:dyDescent="0.2"/>
    <row r="1241" ht="18.75" customHeight="1" x14ac:dyDescent="0.2"/>
    <row r="1242" ht="18.75" customHeight="1" x14ac:dyDescent="0.2"/>
    <row r="1243" ht="18.75" customHeight="1" x14ac:dyDescent="0.2"/>
    <row r="1244" ht="18.75" customHeight="1" x14ac:dyDescent="0.2"/>
    <row r="1245" ht="18.75" customHeight="1" x14ac:dyDescent="0.2"/>
    <row r="1246" ht="18.75" customHeight="1" x14ac:dyDescent="0.2"/>
    <row r="1247" ht="18.75" customHeight="1" x14ac:dyDescent="0.2"/>
    <row r="1248" ht="18.75" customHeight="1" x14ac:dyDescent="0.2"/>
    <row r="1249" ht="18.75" customHeight="1" x14ac:dyDescent="0.2"/>
    <row r="1250" ht="18.75" customHeight="1" x14ac:dyDescent="0.2"/>
    <row r="1251" ht="18.75" customHeight="1" x14ac:dyDescent="0.2"/>
    <row r="1252" ht="18.75" customHeight="1" x14ac:dyDescent="0.2"/>
    <row r="1253" ht="18.75" customHeight="1" x14ac:dyDescent="0.2"/>
    <row r="1254" ht="18.75" customHeight="1" x14ac:dyDescent="0.2"/>
    <row r="1255" ht="18.75" customHeight="1" x14ac:dyDescent="0.2"/>
    <row r="1256" ht="18.75" customHeight="1" x14ac:dyDescent="0.2"/>
    <row r="1257" ht="18.75" customHeight="1" x14ac:dyDescent="0.2"/>
    <row r="1258" ht="18.75" customHeight="1" x14ac:dyDescent="0.2"/>
    <row r="1259" ht="18.75" customHeight="1" x14ac:dyDescent="0.2"/>
    <row r="1260" ht="18.75" customHeight="1" x14ac:dyDescent="0.2"/>
    <row r="1261" ht="18.75" customHeight="1" x14ac:dyDescent="0.2"/>
    <row r="1262" ht="18.75" customHeight="1" x14ac:dyDescent="0.2"/>
    <row r="1263" ht="18.75" customHeight="1" x14ac:dyDescent="0.2"/>
    <row r="1264" ht="18.75" customHeight="1" x14ac:dyDescent="0.2"/>
    <row r="1265" ht="18.75" customHeight="1" x14ac:dyDescent="0.2"/>
    <row r="1266" ht="18.75" customHeight="1" x14ac:dyDescent="0.2"/>
    <row r="1267" ht="18.75" customHeight="1" x14ac:dyDescent="0.2"/>
    <row r="1268" ht="18.75" customHeight="1" x14ac:dyDescent="0.2"/>
    <row r="1269" ht="18.75" customHeight="1" x14ac:dyDescent="0.2"/>
    <row r="1270" ht="18.75" customHeight="1" x14ac:dyDescent="0.2"/>
    <row r="1271" ht="18.75" customHeight="1" x14ac:dyDescent="0.2"/>
    <row r="1272" ht="18.75" customHeight="1" x14ac:dyDescent="0.2"/>
    <row r="1273" ht="18.75" customHeight="1" x14ac:dyDescent="0.2"/>
    <row r="1274" ht="18.75" customHeight="1" x14ac:dyDescent="0.2"/>
    <row r="1275" ht="18.75" customHeight="1" x14ac:dyDescent="0.2"/>
    <row r="1276" ht="18.75" customHeight="1" x14ac:dyDescent="0.2"/>
    <row r="1277" ht="18.75" customHeight="1" x14ac:dyDescent="0.2"/>
    <row r="1278" ht="18.75" customHeight="1" x14ac:dyDescent="0.2"/>
    <row r="1279" ht="18.75" customHeight="1" x14ac:dyDescent="0.2"/>
    <row r="1280" ht="18.75" customHeight="1" x14ac:dyDescent="0.2"/>
    <row r="1281" ht="18.75" customHeight="1" x14ac:dyDescent="0.2"/>
    <row r="1282" ht="18.75" customHeight="1" x14ac:dyDescent="0.2"/>
    <row r="1283" ht="18.75" customHeight="1" x14ac:dyDescent="0.2"/>
    <row r="1284" ht="18.75" customHeight="1" x14ac:dyDescent="0.2"/>
    <row r="1285" ht="18.75" customHeight="1" x14ac:dyDescent="0.2"/>
    <row r="1286" ht="18.75" customHeight="1" x14ac:dyDescent="0.2"/>
    <row r="1287" ht="18.75" customHeight="1" x14ac:dyDescent="0.2"/>
    <row r="1288" ht="18.75" customHeight="1" x14ac:dyDescent="0.2"/>
    <row r="1289" ht="18.75" customHeight="1" x14ac:dyDescent="0.2"/>
    <row r="1290" ht="18.75" customHeight="1" x14ac:dyDescent="0.2"/>
    <row r="1291" ht="18.75" customHeight="1" x14ac:dyDescent="0.2"/>
    <row r="1292" ht="18.75" customHeight="1" x14ac:dyDescent="0.2"/>
    <row r="1293" ht="18.75" customHeight="1" x14ac:dyDescent="0.2"/>
    <row r="1294" ht="18.75" customHeight="1" x14ac:dyDescent="0.2"/>
    <row r="1295" ht="18.75" customHeight="1" x14ac:dyDescent="0.2"/>
    <row r="1296" ht="18.75" customHeight="1" x14ac:dyDescent="0.2"/>
    <row r="1297" ht="18.75" customHeight="1" x14ac:dyDescent="0.2"/>
    <row r="1298" ht="18.75" customHeight="1" x14ac:dyDescent="0.2"/>
    <row r="1299" ht="18.75" customHeight="1" x14ac:dyDescent="0.2"/>
    <row r="1300" ht="18.75" customHeight="1" x14ac:dyDescent="0.2"/>
    <row r="1301" ht="18.75" customHeight="1" x14ac:dyDescent="0.2"/>
    <row r="1302" ht="18.75" customHeight="1" x14ac:dyDescent="0.2"/>
    <row r="1303" ht="18.75" customHeight="1" x14ac:dyDescent="0.2"/>
    <row r="1304" ht="18.75" customHeight="1" x14ac:dyDescent="0.2"/>
    <row r="1305" ht="18.75" customHeight="1" x14ac:dyDescent="0.2"/>
    <row r="1306" ht="18.75" customHeight="1" x14ac:dyDescent="0.2"/>
    <row r="1307" ht="18.75" customHeight="1" x14ac:dyDescent="0.2"/>
    <row r="1308" ht="18.75" customHeight="1" x14ac:dyDescent="0.2"/>
    <row r="1309" ht="18.75" customHeight="1" x14ac:dyDescent="0.2"/>
    <row r="1310" ht="18.75" customHeight="1" x14ac:dyDescent="0.2"/>
    <row r="1311" ht="18.75" customHeight="1" x14ac:dyDescent="0.2"/>
    <row r="1312" ht="18.75" customHeight="1" x14ac:dyDescent="0.2"/>
    <row r="1313" ht="18.75" customHeight="1" x14ac:dyDescent="0.2"/>
    <row r="1314" ht="18.75" customHeight="1" x14ac:dyDescent="0.2"/>
    <row r="1315" ht="18.75" customHeight="1" x14ac:dyDescent="0.2"/>
    <row r="1316" ht="18.75" customHeight="1" x14ac:dyDescent="0.2"/>
    <row r="1317" ht="18.75" customHeight="1" x14ac:dyDescent="0.2"/>
    <row r="1318" ht="18.75" customHeight="1" x14ac:dyDescent="0.2"/>
    <row r="1319" ht="18.75" customHeight="1" x14ac:dyDescent="0.2"/>
    <row r="1320" ht="18.75" customHeight="1" x14ac:dyDescent="0.2"/>
    <row r="1321" ht="18.75" customHeight="1" x14ac:dyDescent="0.2"/>
    <row r="1322" ht="18.75" customHeight="1" x14ac:dyDescent="0.2"/>
    <row r="1323" ht="18.75" customHeight="1" x14ac:dyDescent="0.2"/>
    <row r="1324" ht="18.75" customHeight="1" x14ac:dyDescent="0.2"/>
    <row r="1325" ht="18.75" customHeight="1" x14ac:dyDescent="0.2"/>
    <row r="1326" ht="18.75" customHeight="1" x14ac:dyDescent="0.2"/>
    <row r="1327" ht="18.75" customHeight="1" x14ac:dyDescent="0.2"/>
    <row r="1328" ht="18.75" customHeight="1" x14ac:dyDescent="0.2"/>
    <row r="1329" ht="18.75" customHeight="1" x14ac:dyDescent="0.2"/>
    <row r="1330" ht="18.75" customHeight="1" x14ac:dyDescent="0.2"/>
    <row r="1331" ht="18.75" customHeight="1" x14ac:dyDescent="0.2"/>
    <row r="1332" ht="18.75" customHeight="1" x14ac:dyDescent="0.2"/>
    <row r="1333" ht="18.75" customHeight="1" x14ac:dyDescent="0.2"/>
    <row r="1334" ht="18.75" customHeight="1" x14ac:dyDescent="0.2"/>
    <row r="1335" ht="18.75" customHeight="1" x14ac:dyDescent="0.2"/>
    <row r="1336" ht="18.75" customHeight="1" x14ac:dyDescent="0.2"/>
    <row r="1337" ht="18.75" customHeight="1" x14ac:dyDescent="0.2"/>
    <row r="1338" ht="18.75" customHeight="1" x14ac:dyDescent="0.2"/>
    <row r="1339" ht="18.75" customHeight="1" x14ac:dyDescent="0.2"/>
    <row r="1340" ht="18.75" customHeight="1" x14ac:dyDescent="0.2"/>
    <row r="1341" ht="18.75" customHeight="1" x14ac:dyDescent="0.2"/>
    <row r="1342" ht="18.75" customHeight="1" x14ac:dyDescent="0.2"/>
    <row r="1343" ht="18.75" customHeight="1" x14ac:dyDescent="0.2"/>
    <row r="1344" ht="18.75" customHeight="1" x14ac:dyDescent="0.2"/>
    <row r="1345" ht="18.75" customHeight="1" x14ac:dyDescent="0.2"/>
    <row r="1346" ht="18.75" customHeight="1" x14ac:dyDescent="0.2"/>
    <row r="1347" ht="18.75" customHeight="1" x14ac:dyDescent="0.2"/>
    <row r="1348" ht="18.75" customHeight="1" x14ac:dyDescent="0.2"/>
    <row r="1349" ht="18.75" customHeight="1" x14ac:dyDescent="0.2"/>
    <row r="1350" ht="18.75" customHeight="1" x14ac:dyDescent="0.2"/>
    <row r="1351" ht="18.75" customHeight="1" x14ac:dyDescent="0.2"/>
    <row r="1352" ht="18.75" customHeight="1" x14ac:dyDescent="0.2"/>
    <row r="1353" ht="18.75" customHeight="1" x14ac:dyDescent="0.2"/>
    <row r="1354" ht="18.75" customHeight="1" x14ac:dyDescent="0.2"/>
    <row r="1355" ht="18.75" customHeight="1" x14ac:dyDescent="0.2"/>
    <row r="1356" ht="18.75" customHeight="1" x14ac:dyDescent="0.2"/>
    <row r="1357" ht="18.75" customHeight="1" x14ac:dyDescent="0.2"/>
    <row r="1358" ht="18.75" customHeight="1" x14ac:dyDescent="0.2"/>
    <row r="1359" ht="18.75" customHeight="1" x14ac:dyDescent="0.2"/>
    <row r="1360" ht="18.75" customHeight="1" x14ac:dyDescent="0.2"/>
    <row r="1361" ht="18.75" customHeight="1" x14ac:dyDescent="0.2"/>
    <row r="1362" ht="18.75" customHeight="1" x14ac:dyDescent="0.2"/>
    <row r="1363" ht="18.75" customHeight="1" x14ac:dyDescent="0.2"/>
    <row r="1364" ht="18.75" customHeight="1" x14ac:dyDescent="0.2"/>
    <row r="1365" ht="18.75" customHeight="1" x14ac:dyDescent="0.2"/>
    <row r="1366" ht="18.75" customHeight="1" x14ac:dyDescent="0.2"/>
    <row r="1367" ht="18.75" customHeight="1" x14ac:dyDescent="0.2"/>
    <row r="1368" ht="18.75" customHeight="1" x14ac:dyDescent="0.2"/>
    <row r="1369" ht="18.75" customHeight="1" x14ac:dyDescent="0.2"/>
    <row r="1370" ht="18.75" customHeight="1" x14ac:dyDescent="0.2"/>
    <row r="1371" ht="18.75" customHeight="1" x14ac:dyDescent="0.2"/>
    <row r="1372" ht="18.75" customHeight="1" x14ac:dyDescent="0.2"/>
    <row r="1373" ht="18.75" customHeight="1" x14ac:dyDescent="0.2"/>
    <row r="1374" ht="18.75" customHeight="1" x14ac:dyDescent="0.2"/>
    <row r="1375" ht="18.75" customHeight="1" x14ac:dyDescent="0.2"/>
    <row r="1376" ht="18.75" customHeight="1" x14ac:dyDescent="0.2"/>
    <row r="1377" ht="18.75" customHeight="1" x14ac:dyDescent="0.2"/>
    <row r="1378" ht="18.75" customHeight="1" x14ac:dyDescent="0.2"/>
    <row r="1379" ht="18.75" customHeight="1" x14ac:dyDescent="0.2"/>
    <row r="1380" ht="18.75" customHeight="1" x14ac:dyDescent="0.2"/>
    <row r="1381" ht="18.75" customHeight="1" x14ac:dyDescent="0.2"/>
    <row r="1382" ht="18.75" customHeight="1" x14ac:dyDescent="0.2"/>
    <row r="1383" ht="18.75" customHeight="1" x14ac:dyDescent="0.2"/>
    <row r="1384" ht="18.75" customHeight="1" x14ac:dyDescent="0.2"/>
    <row r="1385" ht="18.75" customHeight="1" x14ac:dyDescent="0.2"/>
    <row r="1386" ht="18.75" customHeight="1" x14ac:dyDescent="0.2"/>
    <row r="1387" ht="18.75" customHeight="1" x14ac:dyDescent="0.2"/>
    <row r="1388" ht="18.75" customHeight="1" x14ac:dyDescent="0.2"/>
    <row r="1389" ht="18.75" customHeight="1" x14ac:dyDescent="0.2"/>
    <row r="1390" ht="18.75" customHeight="1" x14ac:dyDescent="0.2"/>
    <row r="1391" ht="18.75" customHeight="1" x14ac:dyDescent="0.2"/>
    <row r="1392" ht="18.75" customHeight="1" x14ac:dyDescent="0.2"/>
    <row r="1393" ht="18.75" customHeight="1" x14ac:dyDescent="0.2"/>
    <row r="1394" ht="18.75" customHeight="1" x14ac:dyDescent="0.2"/>
    <row r="1395" ht="18.75" customHeight="1" x14ac:dyDescent="0.2"/>
    <row r="1396" ht="18.75" customHeight="1" x14ac:dyDescent="0.2"/>
    <row r="1397" ht="18.75" customHeight="1" x14ac:dyDescent="0.2"/>
    <row r="1398" ht="18.75" customHeight="1" x14ac:dyDescent="0.2"/>
    <row r="1399" ht="18.75" customHeight="1" x14ac:dyDescent="0.2"/>
    <row r="1400" ht="18.75" customHeight="1" x14ac:dyDescent="0.2"/>
    <row r="1401" ht="18.75" customHeight="1" x14ac:dyDescent="0.2"/>
    <row r="1402" ht="18.75" customHeight="1" x14ac:dyDescent="0.2"/>
    <row r="1403" ht="18.75" customHeight="1" x14ac:dyDescent="0.2"/>
    <row r="1404" ht="18.75" customHeight="1" x14ac:dyDescent="0.2"/>
    <row r="1405" ht="18.75" customHeight="1" x14ac:dyDescent="0.2"/>
    <row r="1406" ht="18.75" customHeight="1" x14ac:dyDescent="0.2"/>
    <row r="1407" ht="18.75" customHeight="1" x14ac:dyDescent="0.2"/>
    <row r="1408" ht="18.75" customHeight="1" x14ac:dyDescent="0.2"/>
    <row r="1409" ht="18.75" customHeight="1" x14ac:dyDescent="0.2"/>
    <row r="1410" ht="18.75" customHeight="1" x14ac:dyDescent="0.2"/>
    <row r="1411" ht="18.75" customHeight="1" x14ac:dyDescent="0.2"/>
    <row r="1412" ht="18.75" customHeight="1" x14ac:dyDescent="0.2"/>
    <row r="1413" ht="18.75" customHeight="1" x14ac:dyDescent="0.2"/>
    <row r="1414" ht="18.75" customHeight="1" x14ac:dyDescent="0.2"/>
    <row r="1415" ht="18.75" customHeight="1" x14ac:dyDescent="0.2"/>
    <row r="1416" ht="18.75" customHeight="1" x14ac:dyDescent="0.2"/>
    <row r="1417" ht="18.75" customHeight="1" x14ac:dyDescent="0.2"/>
    <row r="1418" ht="18.75" customHeight="1" x14ac:dyDescent="0.2"/>
    <row r="1419" ht="18.75" customHeight="1" x14ac:dyDescent="0.2"/>
    <row r="1420" ht="18.75" customHeight="1" x14ac:dyDescent="0.2"/>
    <row r="1421" ht="18.75" customHeight="1" x14ac:dyDescent="0.2"/>
    <row r="1422" ht="18.75" customHeight="1" x14ac:dyDescent="0.2"/>
    <row r="1423" ht="18.75" customHeight="1" x14ac:dyDescent="0.2"/>
    <row r="1424" ht="18.75" customHeight="1" x14ac:dyDescent="0.2"/>
    <row r="1425" ht="18.75" customHeight="1" x14ac:dyDescent="0.2"/>
    <row r="1426" ht="18.75" customHeight="1" x14ac:dyDescent="0.2"/>
    <row r="1427" ht="18.75" customHeight="1" x14ac:dyDescent="0.2"/>
    <row r="1428" ht="18.75" customHeight="1" x14ac:dyDescent="0.2"/>
    <row r="1429" ht="18.75" customHeight="1" x14ac:dyDescent="0.2"/>
    <row r="1430" ht="18.75" customHeight="1" x14ac:dyDescent="0.2"/>
    <row r="1431" ht="18.75" customHeight="1" x14ac:dyDescent="0.2"/>
    <row r="1432" ht="18.75" customHeight="1" x14ac:dyDescent="0.2"/>
    <row r="1433" ht="18.75" customHeight="1" x14ac:dyDescent="0.2"/>
    <row r="1434" ht="18.75" customHeight="1" x14ac:dyDescent="0.2"/>
    <row r="1435" ht="18.75" customHeight="1" x14ac:dyDescent="0.2"/>
    <row r="1436" ht="18.75" customHeight="1" x14ac:dyDescent="0.2"/>
    <row r="1437" ht="18.75" customHeight="1" x14ac:dyDescent="0.2"/>
    <row r="1438" ht="18.75" customHeight="1" x14ac:dyDescent="0.2"/>
    <row r="1439" ht="18.75" customHeight="1" x14ac:dyDescent="0.2"/>
    <row r="1440" ht="18.75" customHeight="1" x14ac:dyDescent="0.2"/>
    <row r="1441" ht="18.75" customHeight="1" x14ac:dyDescent="0.2"/>
    <row r="1442" ht="18.75" customHeight="1" x14ac:dyDescent="0.2"/>
    <row r="1443" ht="18.75" customHeight="1" x14ac:dyDescent="0.2"/>
    <row r="1444" ht="18.75" customHeight="1" x14ac:dyDescent="0.2"/>
    <row r="1445" ht="18.75" customHeight="1" x14ac:dyDescent="0.2"/>
    <row r="1446" ht="18.75" customHeight="1" x14ac:dyDescent="0.2"/>
    <row r="1447" ht="18.75" customHeight="1" x14ac:dyDescent="0.2"/>
    <row r="1448" ht="18.75" customHeight="1" x14ac:dyDescent="0.2"/>
    <row r="1449" ht="18.75" customHeight="1" x14ac:dyDescent="0.2"/>
    <row r="1450" ht="18.75" customHeight="1" x14ac:dyDescent="0.2"/>
    <row r="1451" ht="18.75" customHeight="1" x14ac:dyDescent="0.2"/>
    <row r="1452" ht="18.75" customHeight="1" x14ac:dyDescent="0.2"/>
    <row r="1453" ht="18.75" customHeight="1" x14ac:dyDescent="0.2"/>
    <row r="1454" ht="18.75" customHeight="1" x14ac:dyDescent="0.2"/>
    <row r="1455" ht="18.75" customHeight="1" x14ac:dyDescent="0.2"/>
    <row r="1456" ht="18.75" customHeight="1" x14ac:dyDescent="0.2"/>
    <row r="1457" ht="18.75" customHeight="1" x14ac:dyDescent="0.2"/>
    <row r="1458" ht="18.75" customHeight="1" x14ac:dyDescent="0.2"/>
    <row r="1459" ht="18.75" customHeight="1" x14ac:dyDescent="0.2"/>
    <row r="1460" ht="18.75" customHeight="1" x14ac:dyDescent="0.2"/>
    <row r="1461" ht="18.75" customHeight="1" x14ac:dyDescent="0.2"/>
    <row r="1462" ht="18.75" customHeight="1" x14ac:dyDescent="0.2"/>
    <row r="1463" ht="18.75" customHeight="1" x14ac:dyDescent="0.2"/>
    <row r="1464" ht="18.75" customHeight="1" x14ac:dyDescent="0.2"/>
    <row r="1465" ht="18.75" customHeight="1" x14ac:dyDescent="0.2"/>
    <row r="1466" ht="18.75" customHeight="1" x14ac:dyDescent="0.2"/>
    <row r="1467" ht="18.75" customHeight="1" x14ac:dyDescent="0.2"/>
    <row r="1468" ht="18.75" customHeight="1" x14ac:dyDescent="0.2"/>
    <row r="1469" ht="18.75" customHeight="1" x14ac:dyDescent="0.2"/>
    <row r="1470" ht="18.75" customHeight="1" x14ac:dyDescent="0.2"/>
    <row r="1471" ht="18.75" customHeight="1" x14ac:dyDescent="0.2"/>
    <row r="1472" ht="18.75" customHeight="1" x14ac:dyDescent="0.2"/>
    <row r="1473" ht="18.75" customHeight="1" x14ac:dyDescent="0.2"/>
    <row r="1474" ht="18.75" customHeight="1" x14ac:dyDescent="0.2"/>
    <row r="1475" ht="18.75" customHeight="1" x14ac:dyDescent="0.2"/>
    <row r="1476" ht="18.75" customHeight="1" x14ac:dyDescent="0.2"/>
    <row r="1477" ht="18.75" customHeight="1" x14ac:dyDescent="0.2"/>
    <row r="1478" ht="18.75" customHeight="1" x14ac:dyDescent="0.2"/>
    <row r="1479" ht="18.75" customHeight="1" x14ac:dyDescent="0.2"/>
    <row r="1480" ht="18.75" customHeight="1" x14ac:dyDescent="0.2"/>
    <row r="1481" ht="18.75" customHeight="1" x14ac:dyDescent="0.2"/>
    <row r="1482" ht="18.75" customHeight="1" x14ac:dyDescent="0.2"/>
    <row r="1483" ht="18.75" customHeight="1" x14ac:dyDescent="0.2"/>
    <row r="1484" ht="18.75" customHeight="1" x14ac:dyDescent="0.2"/>
    <row r="1485" ht="18.75" customHeight="1" x14ac:dyDescent="0.2"/>
    <row r="1486" ht="18.75" customHeight="1" x14ac:dyDescent="0.2"/>
    <row r="1487" ht="18.75" customHeight="1" x14ac:dyDescent="0.2"/>
    <row r="1488" ht="18.75" customHeight="1" x14ac:dyDescent="0.2"/>
    <row r="1489" ht="18.75" customHeight="1" x14ac:dyDescent="0.2"/>
    <row r="1490" ht="18.75" customHeight="1" x14ac:dyDescent="0.2"/>
    <row r="1491" ht="18.75" customHeight="1" x14ac:dyDescent="0.2"/>
    <row r="1492" ht="18.75" customHeight="1" x14ac:dyDescent="0.2"/>
    <row r="1493" ht="18.75" customHeight="1" x14ac:dyDescent="0.2"/>
    <row r="1494" ht="18.75" customHeight="1" x14ac:dyDescent="0.2"/>
    <row r="1495" ht="18.75" customHeight="1" x14ac:dyDescent="0.2"/>
    <row r="1496" ht="18.75" customHeight="1" x14ac:dyDescent="0.2"/>
    <row r="1497" ht="18.75" customHeight="1" x14ac:dyDescent="0.2"/>
    <row r="1498" ht="18.75" customHeight="1" x14ac:dyDescent="0.2"/>
    <row r="1499" ht="18.75" customHeight="1" x14ac:dyDescent="0.2"/>
    <row r="1500" ht="18.75" customHeight="1" x14ac:dyDescent="0.2"/>
    <row r="1501" ht="18.75" customHeight="1" x14ac:dyDescent="0.2"/>
    <row r="1502" ht="18.75" customHeight="1" x14ac:dyDescent="0.2"/>
    <row r="1503" ht="18.75" customHeight="1" x14ac:dyDescent="0.2"/>
    <row r="1504" ht="18.75" customHeight="1" x14ac:dyDescent="0.2"/>
    <row r="1505" ht="18.75" customHeight="1" x14ac:dyDescent="0.2"/>
    <row r="1506" ht="18.75" customHeight="1" x14ac:dyDescent="0.2"/>
    <row r="1507" ht="18.75" customHeight="1" x14ac:dyDescent="0.2"/>
    <row r="1508" ht="18.75" customHeight="1" x14ac:dyDescent="0.2"/>
    <row r="1509" ht="18.75" customHeight="1" x14ac:dyDescent="0.2"/>
    <row r="1510" ht="18.75" customHeight="1" x14ac:dyDescent="0.2"/>
    <row r="1511" ht="18.75" customHeight="1" x14ac:dyDescent="0.2"/>
    <row r="1512" ht="18.75" customHeight="1" x14ac:dyDescent="0.2"/>
    <row r="1513" ht="18.75" customHeight="1" x14ac:dyDescent="0.2"/>
    <row r="1514" ht="18.75" customHeight="1" x14ac:dyDescent="0.2"/>
    <row r="1515" ht="18.75" customHeight="1" x14ac:dyDescent="0.2"/>
    <row r="1516" ht="18.75" customHeight="1" x14ac:dyDescent="0.2"/>
    <row r="1517" ht="18.75" customHeight="1" x14ac:dyDescent="0.2"/>
    <row r="1518" ht="18.75" customHeight="1" x14ac:dyDescent="0.2"/>
    <row r="1519" ht="18.75" customHeight="1" x14ac:dyDescent="0.2"/>
    <row r="1520" ht="18.75" customHeight="1" x14ac:dyDescent="0.2"/>
    <row r="1521" ht="18.75" customHeight="1" x14ac:dyDescent="0.2"/>
    <row r="1522" ht="18.75" customHeight="1" x14ac:dyDescent="0.2"/>
    <row r="1523" ht="18.75" customHeight="1" x14ac:dyDescent="0.2"/>
    <row r="1524" ht="18.75" customHeight="1" x14ac:dyDescent="0.2"/>
    <row r="1525" ht="18.75" customHeight="1" x14ac:dyDescent="0.2"/>
    <row r="1526" ht="18.75" customHeight="1" x14ac:dyDescent="0.2"/>
    <row r="1527" ht="18.75" customHeight="1" x14ac:dyDescent="0.2"/>
    <row r="1528" ht="18.75" customHeight="1" x14ac:dyDescent="0.2"/>
    <row r="1529" ht="18.75" customHeight="1" x14ac:dyDescent="0.2"/>
    <row r="1530" ht="18.75" customHeight="1" x14ac:dyDescent="0.2"/>
    <row r="1531" ht="18.75" customHeight="1" x14ac:dyDescent="0.2"/>
    <row r="1532" ht="18.75" customHeight="1" x14ac:dyDescent="0.2"/>
    <row r="1533" ht="18.75" customHeight="1" x14ac:dyDescent="0.2"/>
    <row r="1534" ht="18.75" customHeight="1" x14ac:dyDescent="0.2"/>
    <row r="1535" ht="18.75" customHeight="1" x14ac:dyDescent="0.2"/>
    <row r="1536" ht="18.75" customHeight="1" x14ac:dyDescent="0.2"/>
    <row r="1537" ht="18.75" customHeight="1" x14ac:dyDescent="0.2"/>
    <row r="1538" ht="18.75" customHeight="1" x14ac:dyDescent="0.2"/>
    <row r="1539" ht="18.75" customHeight="1" x14ac:dyDescent="0.2"/>
    <row r="1540" ht="18.75" customHeight="1" x14ac:dyDescent="0.2"/>
    <row r="1541" ht="18.75" customHeight="1" x14ac:dyDescent="0.2"/>
    <row r="1542" ht="18.75" customHeight="1" x14ac:dyDescent="0.2"/>
    <row r="1543" ht="18.75" customHeight="1" x14ac:dyDescent="0.2"/>
    <row r="1544" ht="18.75" customHeight="1" x14ac:dyDescent="0.2"/>
    <row r="1545" ht="18.75" customHeight="1" x14ac:dyDescent="0.2"/>
    <row r="1546" ht="18.75" customHeight="1" x14ac:dyDescent="0.2"/>
    <row r="1547" ht="18.75" customHeight="1" x14ac:dyDescent="0.2"/>
    <row r="1548" ht="18.75" customHeight="1" x14ac:dyDescent="0.2"/>
    <row r="1549" ht="18.75" customHeight="1" x14ac:dyDescent="0.2"/>
    <row r="1550" ht="18.75" customHeight="1" x14ac:dyDescent="0.2"/>
    <row r="1551" ht="18.75" customHeight="1" x14ac:dyDescent="0.2"/>
    <row r="1552" ht="18.75" customHeight="1" x14ac:dyDescent="0.2"/>
    <row r="1553" ht="18.75" customHeight="1" x14ac:dyDescent="0.2"/>
    <row r="1554" ht="18.75" customHeight="1" x14ac:dyDescent="0.2"/>
    <row r="1555" ht="18.75" customHeight="1" x14ac:dyDescent="0.2"/>
    <row r="1556" ht="18.75" customHeight="1" x14ac:dyDescent="0.2"/>
    <row r="1557" ht="18.75" customHeight="1" x14ac:dyDescent="0.2"/>
    <row r="1558" ht="18.75" customHeight="1" x14ac:dyDescent="0.2"/>
    <row r="1559" ht="18.75" customHeight="1" x14ac:dyDescent="0.2"/>
    <row r="1560" ht="18.75" customHeight="1" x14ac:dyDescent="0.2"/>
    <row r="1561" ht="18.75" customHeight="1" x14ac:dyDescent="0.2"/>
    <row r="1562" ht="18.75" customHeight="1" x14ac:dyDescent="0.2"/>
    <row r="1563" ht="18.75" customHeight="1" x14ac:dyDescent="0.2"/>
    <row r="1564" ht="18.75" customHeight="1" x14ac:dyDescent="0.2"/>
    <row r="1565" ht="18.75" customHeight="1" x14ac:dyDescent="0.2"/>
    <row r="1566" ht="18.75" customHeight="1" x14ac:dyDescent="0.2"/>
    <row r="1567" ht="18.75" customHeight="1" x14ac:dyDescent="0.2"/>
    <row r="1568" ht="18.75" customHeight="1" x14ac:dyDescent="0.2"/>
    <row r="1569" ht="18.75" customHeight="1" x14ac:dyDescent="0.2"/>
    <row r="1570" ht="18.75" customHeight="1" x14ac:dyDescent="0.2"/>
    <row r="1571" ht="18.75" customHeight="1" x14ac:dyDescent="0.2"/>
    <row r="1572" ht="18.75" customHeight="1" x14ac:dyDescent="0.2"/>
    <row r="1573" ht="18.75" customHeight="1" x14ac:dyDescent="0.2"/>
    <row r="1574" ht="18.75" customHeight="1" x14ac:dyDescent="0.2"/>
    <row r="1575" ht="18.75" customHeight="1" x14ac:dyDescent="0.2"/>
    <row r="1576" ht="18.75" customHeight="1" x14ac:dyDescent="0.2"/>
    <row r="1577" ht="18.75" customHeight="1" x14ac:dyDescent="0.2"/>
    <row r="1578" ht="18.75" customHeight="1" x14ac:dyDescent="0.2"/>
    <row r="1579" ht="18.75" customHeight="1" x14ac:dyDescent="0.2"/>
    <row r="1580" ht="18.75" customHeight="1" x14ac:dyDescent="0.2"/>
    <row r="1581" ht="18.75" customHeight="1" x14ac:dyDescent="0.2"/>
    <row r="1582" ht="18.75" customHeight="1" x14ac:dyDescent="0.2"/>
    <row r="1583" ht="18.75" customHeight="1" x14ac:dyDescent="0.2"/>
    <row r="1584" ht="18.75" customHeight="1" x14ac:dyDescent="0.2"/>
    <row r="1585" ht="18.75" customHeight="1" x14ac:dyDescent="0.2"/>
    <row r="1586" ht="18.75" customHeight="1" x14ac:dyDescent="0.2"/>
    <row r="1587" ht="18.75" customHeight="1" x14ac:dyDescent="0.2"/>
    <row r="1588" ht="18.75" customHeight="1" x14ac:dyDescent="0.2"/>
    <row r="1589" ht="18.75" customHeight="1" x14ac:dyDescent="0.2"/>
    <row r="1590" ht="18.75" customHeight="1" x14ac:dyDescent="0.2"/>
    <row r="1591" ht="18.75" customHeight="1" x14ac:dyDescent="0.2"/>
    <row r="1592" ht="18.75" customHeight="1" x14ac:dyDescent="0.2"/>
    <row r="1593" ht="18.75" customHeight="1" x14ac:dyDescent="0.2"/>
    <row r="1594" ht="18.75" customHeight="1" x14ac:dyDescent="0.2"/>
    <row r="1595" ht="18.75" customHeight="1" x14ac:dyDescent="0.2"/>
    <row r="1596" ht="18.75" customHeight="1" x14ac:dyDescent="0.2"/>
    <row r="1597" ht="18.75" customHeight="1" x14ac:dyDescent="0.2"/>
    <row r="1598" ht="18.75" customHeight="1" x14ac:dyDescent="0.2"/>
    <row r="1599" ht="18.75" customHeight="1" x14ac:dyDescent="0.2"/>
    <row r="1600" ht="18.75" customHeight="1" x14ac:dyDescent="0.2"/>
    <row r="1601" ht="18.75" customHeight="1" x14ac:dyDescent="0.2"/>
    <row r="1602" ht="18.75" customHeight="1" x14ac:dyDescent="0.2"/>
    <row r="1603" ht="18.75" customHeight="1" x14ac:dyDescent="0.2"/>
    <row r="1604" ht="18.75" customHeight="1" x14ac:dyDescent="0.2"/>
    <row r="1605" ht="18.75" customHeight="1" x14ac:dyDescent="0.2"/>
    <row r="1606" ht="18.75" customHeight="1" x14ac:dyDescent="0.2"/>
    <row r="1607" ht="18.75" customHeight="1" x14ac:dyDescent="0.2"/>
    <row r="1608" ht="18.75" customHeight="1" x14ac:dyDescent="0.2"/>
    <row r="1609" ht="18.75" customHeight="1" x14ac:dyDescent="0.2"/>
    <row r="1610" ht="18.75" customHeight="1" x14ac:dyDescent="0.2"/>
    <row r="1611" ht="18.75" customHeight="1" x14ac:dyDescent="0.2"/>
    <row r="1612" ht="18.75" customHeight="1" x14ac:dyDescent="0.2"/>
    <row r="1613" ht="18.75" customHeight="1" x14ac:dyDescent="0.2"/>
    <row r="1614" ht="18.75" customHeight="1" x14ac:dyDescent="0.2"/>
    <row r="1615" ht="18.75" customHeight="1" x14ac:dyDescent="0.2"/>
    <row r="1616" ht="18.75" customHeight="1" x14ac:dyDescent="0.2"/>
    <row r="1617" ht="18.75" customHeight="1" x14ac:dyDescent="0.2"/>
    <row r="1618" ht="18.75" customHeight="1" x14ac:dyDescent="0.2"/>
    <row r="1619" ht="18.75" customHeight="1" x14ac:dyDescent="0.2"/>
    <row r="1620" ht="18.75" customHeight="1" x14ac:dyDescent="0.2"/>
    <row r="1621" ht="18.75" customHeight="1" x14ac:dyDescent="0.2"/>
    <row r="1622" ht="18.75" customHeight="1" x14ac:dyDescent="0.2"/>
    <row r="1623" ht="18.75" customHeight="1" x14ac:dyDescent="0.2"/>
    <row r="1624" ht="18.75" customHeight="1" x14ac:dyDescent="0.2"/>
    <row r="1625" ht="18.75" customHeight="1" x14ac:dyDescent="0.2"/>
    <row r="1626" ht="18.75" customHeight="1" x14ac:dyDescent="0.2"/>
    <row r="1627" ht="18.75" customHeight="1" x14ac:dyDescent="0.2"/>
    <row r="1628" ht="18.75" customHeight="1" x14ac:dyDescent="0.2"/>
    <row r="1629" ht="18.75" customHeight="1" x14ac:dyDescent="0.2"/>
    <row r="1630" ht="18.75" customHeight="1" x14ac:dyDescent="0.2"/>
    <row r="1631" ht="18.75" customHeight="1" x14ac:dyDescent="0.2"/>
    <row r="1632" ht="18.75" customHeight="1" x14ac:dyDescent="0.2"/>
    <row r="1633" ht="18.75" customHeight="1" x14ac:dyDescent="0.2"/>
    <row r="1634" ht="18.75" customHeight="1" x14ac:dyDescent="0.2"/>
    <row r="1635" ht="18.75" customHeight="1" x14ac:dyDescent="0.2"/>
    <row r="1636" ht="18.75" customHeight="1" x14ac:dyDescent="0.2"/>
    <row r="1637" ht="18.75" customHeight="1" x14ac:dyDescent="0.2"/>
    <row r="1638" ht="18.75" customHeight="1" x14ac:dyDescent="0.2"/>
    <row r="1639" ht="18.75" customHeight="1" x14ac:dyDescent="0.2"/>
    <row r="1640" ht="18.75" customHeight="1" x14ac:dyDescent="0.2"/>
    <row r="1641" ht="18.75" customHeight="1" x14ac:dyDescent="0.2"/>
    <row r="1642" ht="18.75" customHeight="1" x14ac:dyDescent="0.2"/>
    <row r="1643" ht="18.75" customHeight="1" x14ac:dyDescent="0.2"/>
    <row r="1644" ht="18.75" customHeight="1" x14ac:dyDescent="0.2"/>
    <row r="1645" ht="18.75" customHeight="1" x14ac:dyDescent="0.2"/>
    <row r="1646" ht="18.75" customHeight="1" x14ac:dyDescent="0.2"/>
    <row r="1647" ht="18.75" customHeight="1" x14ac:dyDescent="0.2"/>
    <row r="1648" ht="18.75" customHeight="1" x14ac:dyDescent="0.2"/>
    <row r="1649" ht="18.75" customHeight="1" x14ac:dyDescent="0.2"/>
    <row r="1650" ht="18.75" customHeight="1" x14ac:dyDescent="0.2"/>
    <row r="1651" ht="18.75" customHeight="1" x14ac:dyDescent="0.2"/>
    <row r="1652" ht="18.75" customHeight="1" x14ac:dyDescent="0.2"/>
    <row r="1653" ht="18.75" customHeight="1" x14ac:dyDescent="0.2"/>
    <row r="1654" ht="18.75" customHeight="1" x14ac:dyDescent="0.2"/>
    <row r="1655" ht="18.75" customHeight="1" x14ac:dyDescent="0.2"/>
    <row r="1656" ht="18.75" customHeight="1" x14ac:dyDescent="0.2"/>
    <row r="1657" ht="18.75" customHeight="1" x14ac:dyDescent="0.2"/>
    <row r="1658" ht="18.75" customHeight="1" x14ac:dyDescent="0.2"/>
    <row r="1659" ht="18.75" customHeight="1" x14ac:dyDescent="0.2"/>
    <row r="1660" ht="18.75" customHeight="1" x14ac:dyDescent="0.2"/>
    <row r="1661" ht="18.75" customHeight="1" x14ac:dyDescent="0.2"/>
    <row r="1662" ht="18.75" customHeight="1" x14ac:dyDescent="0.2"/>
    <row r="1663" ht="18.75" customHeight="1" x14ac:dyDescent="0.2"/>
    <row r="1664" ht="18.75" customHeight="1" x14ac:dyDescent="0.2"/>
    <row r="1665" ht="18.75" customHeight="1" x14ac:dyDescent="0.2"/>
    <row r="1666" ht="18.75" customHeight="1" x14ac:dyDescent="0.2"/>
    <row r="1667" ht="18.75" customHeight="1" x14ac:dyDescent="0.2"/>
    <row r="1668" ht="18.75" customHeight="1" x14ac:dyDescent="0.2"/>
    <row r="1669" ht="18.75" customHeight="1" x14ac:dyDescent="0.2"/>
    <row r="1670" ht="18.75" customHeight="1" x14ac:dyDescent="0.2"/>
    <row r="1671" ht="18.75" customHeight="1" x14ac:dyDescent="0.2"/>
    <row r="1672" ht="18.75" customHeight="1" x14ac:dyDescent="0.2"/>
    <row r="1673" ht="18.75" customHeight="1" x14ac:dyDescent="0.2"/>
    <row r="1674" ht="18.75" customHeight="1" x14ac:dyDescent="0.2"/>
    <row r="1675" ht="18.75" customHeight="1" x14ac:dyDescent="0.2"/>
    <row r="1676" ht="18.75" customHeight="1" x14ac:dyDescent="0.2"/>
    <row r="1677" ht="18.75" customHeight="1" x14ac:dyDescent="0.2"/>
    <row r="1678" ht="18.75" customHeight="1" x14ac:dyDescent="0.2"/>
    <row r="1679" ht="18.75" customHeight="1" x14ac:dyDescent="0.2"/>
    <row r="1680" ht="18.75" customHeight="1" x14ac:dyDescent="0.2"/>
    <row r="1681" ht="18.75" customHeight="1" x14ac:dyDescent="0.2"/>
    <row r="1682" ht="18.75" customHeight="1" x14ac:dyDescent="0.2"/>
    <row r="1683" ht="18.75" customHeight="1" x14ac:dyDescent="0.2"/>
    <row r="1684" ht="18.75" customHeight="1" x14ac:dyDescent="0.2"/>
    <row r="1685" ht="18.75" customHeight="1" x14ac:dyDescent="0.2"/>
    <row r="1686" ht="18.75" customHeight="1" x14ac:dyDescent="0.2"/>
    <row r="1687" ht="18.75" customHeight="1" x14ac:dyDescent="0.2"/>
    <row r="1688" ht="18.75" customHeight="1" x14ac:dyDescent="0.2"/>
    <row r="1689" ht="18.75" customHeight="1" x14ac:dyDescent="0.2"/>
    <row r="1690" ht="18.75" customHeight="1" x14ac:dyDescent="0.2"/>
    <row r="1691" ht="18.75" customHeight="1" x14ac:dyDescent="0.2"/>
    <row r="1692" ht="18.75" customHeight="1" x14ac:dyDescent="0.2"/>
    <row r="1693" ht="18.75" customHeight="1" x14ac:dyDescent="0.2"/>
    <row r="1694" ht="18.75" customHeight="1" x14ac:dyDescent="0.2"/>
    <row r="1695" ht="18.75" customHeight="1" x14ac:dyDescent="0.2"/>
    <row r="1696" ht="18.75" customHeight="1" x14ac:dyDescent="0.2"/>
    <row r="1697" ht="18.75" customHeight="1" x14ac:dyDescent="0.2"/>
    <row r="1698" ht="18.75" customHeight="1" x14ac:dyDescent="0.2"/>
    <row r="1699" ht="18.75" customHeight="1" x14ac:dyDescent="0.2"/>
    <row r="1700" ht="18.75" customHeight="1" x14ac:dyDescent="0.2"/>
    <row r="1701" ht="18.75" customHeight="1" x14ac:dyDescent="0.2"/>
    <row r="1702" ht="18.75" customHeight="1" x14ac:dyDescent="0.2"/>
    <row r="1703" ht="18.75" customHeight="1" x14ac:dyDescent="0.2"/>
    <row r="1704" ht="18.75" customHeight="1" x14ac:dyDescent="0.2"/>
    <row r="1705" ht="18.75" customHeight="1" x14ac:dyDescent="0.2"/>
    <row r="1706" ht="18.75" customHeight="1" x14ac:dyDescent="0.2"/>
    <row r="1707" ht="18.75" customHeight="1" x14ac:dyDescent="0.2"/>
    <row r="1708" ht="18.75" customHeight="1" x14ac:dyDescent="0.2"/>
    <row r="1709" ht="18.75" customHeight="1" x14ac:dyDescent="0.2"/>
    <row r="1710" ht="18.75" customHeight="1" x14ac:dyDescent="0.2"/>
    <row r="1711" ht="18.75" customHeight="1" x14ac:dyDescent="0.2"/>
    <row r="1712" ht="18.75" customHeight="1" x14ac:dyDescent="0.2"/>
    <row r="1713" ht="18.75" customHeight="1" x14ac:dyDescent="0.2"/>
    <row r="1714" ht="18.75" customHeight="1" x14ac:dyDescent="0.2"/>
    <row r="1715" ht="18.75" customHeight="1" x14ac:dyDescent="0.2"/>
    <row r="1716" ht="18.75" customHeight="1" x14ac:dyDescent="0.2"/>
    <row r="1717" ht="18.75" customHeight="1" x14ac:dyDescent="0.2"/>
    <row r="1718" ht="18.75" customHeight="1" x14ac:dyDescent="0.2"/>
    <row r="1719" ht="18.75" customHeight="1" x14ac:dyDescent="0.2"/>
    <row r="1720" ht="18.75" customHeight="1" x14ac:dyDescent="0.2"/>
    <row r="1721" ht="18.75" customHeight="1" x14ac:dyDescent="0.2"/>
    <row r="1722" ht="18.75" customHeight="1" x14ac:dyDescent="0.2"/>
    <row r="1723" ht="18.75" customHeight="1" x14ac:dyDescent="0.2"/>
    <row r="1724" ht="18.75" customHeight="1" x14ac:dyDescent="0.2"/>
    <row r="1725" ht="18.75" customHeight="1" x14ac:dyDescent="0.2"/>
    <row r="1726" ht="18.75" customHeight="1" x14ac:dyDescent="0.2"/>
    <row r="1727" ht="18.75" customHeight="1" x14ac:dyDescent="0.2"/>
    <row r="1728" ht="18.75" customHeight="1" x14ac:dyDescent="0.2"/>
    <row r="1729" ht="18.75" customHeight="1" x14ac:dyDescent="0.2"/>
    <row r="1730" ht="18.75" customHeight="1" x14ac:dyDescent="0.2"/>
    <row r="1731" ht="18.75" customHeight="1" x14ac:dyDescent="0.2"/>
    <row r="1732" ht="18.75" customHeight="1" x14ac:dyDescent="0.2"/>
    <row r="1733" ht="18.75" customHeight="1" x14ac:dyDescent="0.2"/>
    <row r="1734" ht="18.75" customHeight="1" x14ac:dyDescent="0.2"/>
    <row r="1735" ht="18.75" customHeight="1" x14ac:dyDescent="0.2"/>
    <row r="1736" ht="18.75" customHeight="1" x14ac:dyDescent="0.2"/>
    <row r="1737" ht="18.75" customHeight="1" x14ac:dyDescent="0.2"/>
    <row r="1738" ht="18.75" customHeight="1" x14ac:dyDescent="0.2"/>
    <row r="1739" ht="18.75" customHeight="1" x14ac:dyDescent="0.2"/>
    <row r="1740" ht="18.75" customHeight="1" x14ac:dyDescent="0.2"/>
    <row r="1741" ht="18.75" customHeight="1" x14ac:dyDescent="0.2"/>
    <row r="1742" ht="18.75" customHeight="1" x14ac:dyDescent="0.2"/>
    <row r="1743" ht="18.75" customHeight="1" x14ac:dyDescent="0.2"/>
    <row r="1744" ht="18.75" customHeight="1" x14ac:dyDescent="0.2"/>
    <row r="1745" ht="18.75" customHeight="1" x14ac:dyDescent="0.2"/>
    <row r="1746" ht="18.75" customHeight="1" x14ac:dyDescent="0.2"/>
    <row r="1747" ht="18.75" customHeight="1" x14ac:dyDescent="0.2"/>
    <row r="1748" ht="18.75" customHeight="1" x14ac:dyDescent="0.2"/>
    <row r="1749" ht="18.75" customHeight="1" x14ac:dyDescent="0.2"/>
    <row r="1750" ht="18.75" customHeight="1" x14ac:dyDescent="0.2"/>
    <row r="1751" ht="18.75" customHeight="1" x14ac:dyDescent="0.2"/>
    <row r="1752" ht="18.75" customHeight="1" x14ac:dyDescent="0.2"/>
    <row r="1753" ht="18.75" customHeight="1" x14ac:dyDescent="0.2"/>
    <row r="1754" ht="18.75" customHeight="1" x14ac:dyDescent="0.2"/>
    <row r="1755" ht="18.75" customHeight="1" x14ac:dyDescent="0.2"/>
    <row r="1756" ht="18.75" customHeight="1" x14ac:dyDescent="0.2"/>
    <row r="1757" ht="18.75" customHeight="1" x14ac:dyDescent="0.2"/>
    <row r="1758" ht="18.75" customHeight="1" x14ac:dyDescent="0.2"/>
    <row r="1759" ht="18.75" customHeight="1" x14ac:dyDescent="0.2"/>
    <row r="1760" ht="18.75" customHeight="1" x14ac:dyDescent="0.2"/>
    <row r="1761" ht="18.75" customHeight="1" x14ac:dyDescent="0.2"/>
    <row r="1762" ht="18.75" customHeight="1" x14ac:dyDescent="0.2"/>
    <row r="1763" ht="18.75" customHeight="1" x14ac:dyDescent="0.2"/>
    <row r="1764" ht="18.75" customHeight="1" x14ac:dyDescent="0.2"/>
    <row r="1765" ht="18.75" customHeight="1" x14ac:dyDescent="0.2"/>
    <row r="1766" ht="18.75" customHeight="1" x14ac:dyDescent="0.2"/>
    <row r="1767" ht="18.75" customHeight="1" x14ac:dyDescent="0.2"/>
    <row r="1768" ht="18.75" customHeight="1" x14ac:dyDescent="0.2"/>
    <row r="1769" ht="18.75" customHeight="1" x14ac:dyDescent="0.2"/>
    <row r="1770" ht="18.75" customHeight="1" x14ac:dyDescent="0.2"/>
    <row r="1771" ht="18.75" customHeight="1" x14ac:dyDescent="0.2"/>
    <row r="1772" ht="18.75" customHeight="1" x14ac:dyDescent="0.2"/>
    <row r="1773" ht="18.75" customHeight="1" x14ac:dyDescent="0.2"/>
    <row r="1774" ht="18.75" customHeight="1" x14ac:dyDescent="0.2"/>
    <row r="1775" ht="18.75" customHeight="1" x14ac:dyDescent="0.2"/>
    <row r="1776" ht="18.75" customHeight="1" x14ac:dyDescent="0.2"/>
    <row r="1777" ht="18.75" customHeight="1" x14ac:dyDescent="0.2"/>
    <row r="1778" ht="18.75" customHeight="1" x14ac:dyDescent="0.2"/>
    <row r="1779" ht="18.75" customHeight="1" x14ac:dyDescent="0.2"/>
    <row r="1780" ht="18.75" customHeight="1" x14ac:dyDescent="0.2"/>
    <row r="1781" ht="18.75" customHeight="1" x14ac:dyDescent="0.2"/>
    <row r="1782" ht="18.75" customHeight="1" x14ac:dyDescent="0.2"/>
    <row r="1783" ht="18.75" customHeight="1" x14ac:dyDescent="0.2"/>
    <row r="1784" ht="18.75" customHeight="1" x14ac:dyDescent="0.2"/>
    <row r="1785" ht="18.75" customHeight="1" x14ac:dyDescent="0.2"/>
    <row r="1786" ht="18.75" customHeight="1" x14ac:dyDescent="0.2"/>
    <row r="1787" ht="18.75" customHeight="1" x14ac:dyDescent="0.2"/>
    <row r="1788" ht="18.75" customHeight="1" x14ac:dyDescent="0.2"/>
    <row r="1789" ht="18.75" customHeight="1" x14ac:dyDescent="0.2"/>
    <row r="1790" ht="18.75" customHeight="1" x14ac:dyDescent="0.2"/>
    <row r="1791" ht="18.75" customHeight="1" x14ac:dyDescent="0.2"/>
    <row r="1792" ht="18.75" customHeight="1" x14ac:dyDescent="0.2"/>
    <row r="1793" ht="18.75" customHeight="1" x14ac:dyDescent="0.2"/>
    <row r="1794" ht="18.75" customHeight="1" x14ac:dyDescent="0.2"/>
    <row r="1795" ht="18.75" customHeight="1" x14ac:dyDescent="0.2"/>
    <row r="1796" ht="18.75" customHeight="1" x14ac:dyDescent="0.2"/>
    <row r="1797" ht="18.75" customHeight="1" x14ac:dyDescent="0.2"/>
    <row r="1798" ht="18.75" customHeight="1" x14ac:dyDescent="0.2"/>
    <row r="1799" ht="18.75" customHeight="1" x14ac:dyDescent="0.2"/>
    <row r="1800" ht="18.75" customHeight="1" x14ac:dyDescent="0.2"/>
    <row r="1801" ht="18.75" customHeight="1" x14ac:dyDescent="0.2"/>
    <row r="1802" ht="18.75" customHeight="1" x14ac:dyDescent="0.2"/>
    <row r="1803" ht="18.75" customHeight="1" x14ac:dyDescent="0.2"/>
    <row r="1804" ht="18.75" customHeight="1" x14ac:dyDescent="0.2"/>
    <row r="1805" ht="18.75" customHeight="1" x14ac:dyDescent="0.2"/>
    <row r="1806" ht="18.75" customHeight="1" x14ac:dyDescent="0.2"/>
    <row r="1807" ht="18.75" customHeight="1" x14ac:dyDescent="0.2"/>
    <row r="1808" ht="18.75" customHeight="1" x14ac:dyDescent="0.2"/>
    <row r="1809" ht="18.75" customHeight="1" x14ac:dyDescent="0.2"/>
    <row r="1810" ht="18.75" customHeight="1" x14ac:dyDescent="0.2"/>
    <row r="1811" ht="18.75" customHeight="1" x14ac:dyDescent="0.2"/>
    <row r="1812" ht="18.75" customHeight="1" x14ac:dyDescent="0.2"/>
    <row r="1813" ht="18.75" customHeight="1" x14ac:dyDescent="0.2"/>
    <row r="1814" ht="18.75" customHeight="1" x14ac:dyDescent="0.2"/>
    <row r="1815" ht="18.75" customHeight="1" x14ac:dyDescent="0.2"/>
    <row r="1816" ht="18.75" customHeight="1" x14ac:dyDescent="0.2"/>
    <row r="1817" ht="18.75" customHeight="1" x14ac:dyDescent="0.2"/>
    <row r="1818" ht="18.75" customHeight="1" x14ac:dyDescent="0.2"/>
    <row r="1819" ht="18.75" customHeight="1" x14ac:dyDescent="0.2"/>
    <row r="1820" ht="18.75" customHeight="1" x14ac:dyDescent="0.2"/>
    <row r="1821" ht="18.75" customHeight="1" x14ac:dyDescent="0.2"/>
    <row r="1822" ht="18.75" customHeight="1" x14ac:dyDescent="0.2"/>
    <row r="1823" ht="18.75" customHeight="1" x14ac:dyDescent="0.2"/>
    <row r="1824" ht="18.75" customHeight="1" x14ac:dyDescent="0.2"/>
    <row r="1825" ht="18.75" customHeight="1" x14ac:dyDescent="0.2"/>
    <row r="1826" ht="18.75" customHeight="1" x14ac:dyDescent="0.2"/>
    <row r="1827" ht="18.75" customHeight="1" x14ac:dyDescent="0.2"/>
    <row r="1828" ht="18.75" customHeight="1" x14ac:dyDescent="0.2"/>
    <row r="1829" ht="18.75" customHeight="1" x14ac:dyDescent="0.2"/>
    <row r="1830" ht="18.75" customHeight="1" x14ac:dyDescent="0.2"/>
    <row r="1831" ht="18.75" customHeight="1" x14ac:dyDescent="0.2"/>
    <row r="1832" ht="18.75" customHeight="1" x14ac:dyDescent="0.2"/>
    <row r="1833" ht="18.75" customHeight="1" x14ac:dyDescent="0.2"/>
    <row r="1834" ht="18.75" customHeight="1" x14ac:dyDescent="0.2"/>
    <row r="1835" ht="18.75" customHeight="1" x14ac:dyDescent="0.2"/>
    <row r="1836" ht="18.75" customHeight="1" x14ac:dyDescent="0.2"/>
    <row r="1837" ht="18.75" customHeight="1" x14ac:dyDescent="0.2"/>
    <row r="1838" ht="18.75" customHeight="1" x14ac:dyDescent="0.2"/>
    <row r="1839" ht="18.75" customHeight="1" x14ac:dyDescent="0.2"/>
    <row r="1840" ht="18.75" customHeight="1" x14ac:dyDescent="0.2"/>
    <row r="1841" ht="18.75" customHeight="1" x14ac:dyDescent="0.2"/>
    <row r="1842" ht="18.75" customHeight="1" x14ac:dyDescent="0.2"/>
    <row r="1843" ht="18.75" customHeight="1" x14ac:dyDescent="0.2"/>
    <row r="1844" ht="18.75" customHeight="1" x14ac:dyDescent="0.2"/>
    <row r="1845" ht="18.75" customHeight="1" x14ac:dyDescent="0.2"/>
    <row r="1846" ht="18.75" customHeight="1" x14ac:dyDescent="0.2"/>
    <row r="1847" ht="18.75" customHeight="1" x14ac:dyDescent="0.2"/>
    <row r="1848" ht="18.75" customHeight="1" x14ac:dyDescent="0.2"/>
    <row r="1849" ht="18.75" customHeight="1" x14ac:dyDescent="0.2"/>
    <row r="1850" ht="18.75" customHeight="1" x14ac:dyDescent="0.2"/>
    <row r="1851" ht="18.75" customHeight="1" x14ac:dyDescent="0.2"/>
    <row r="1852" ht="18.75" customHeight="1" x14ac:dyDescent="0.2"/>
    <row r="1853" ht="18.75" customHeight="1" x14ac:dyDescent="0.2"/>
    <row r="1854" ht="18.75" customHeight="1" x14ac:dyDescent="0.2"/>
    <row r="1855" ht="18.75" customHeight="1" x14ac:dyDescent="0.2"/>
    <row r="1856" ht="18.75" customHeight="1" x14ac:dyDescent="0.2"/>
    <row r="1857" ht="18.75" customHeight="1" x14ac:dyDescent="0.2"/>
    <row r="1858" ht="18.75" customHeight="1" x14ac:dyDescent="0.2"/>
    <row r="1859" ht="18.75" customHeight="1" x14ac:dyDescent="0.2"/>
    <row r="1860" ht="18.75" customHeight="1" x14ac:dyDescent="0.2"/>
    <row r="1861" ht="18.75" customHeight="1" x14ac:dyDescent="0.2"/>
    <row r="1862" ht="18.75" customHeight="1" x14ac:dyDescent="0.2"/>
    <row r="1863" ht="18.75" customHeight="1" x14ac:dyDescent="0.2"/>
    <row r="1864" ht="18.75" customHeight="1" x14ac:dyDescent="0.2"/>
    <row r="1865" ht="18.75" customHeight="1" x14ac:dyDescent="0.2"/>
    <row r="1866" ht="18.75" customHeight="1" x14ac:dyDescent="0.2"/>
    <row r="1867" ht="18.75" customHeight="1" x14ac:dyDescent="0.2"/>
    <row r="1868" ht="18.75" customHeight="1" x14ac:dyDescent="0.2"/>
    <row r="1869" ht="18.75" customHeight="1" x14ac:dyDescent="0.2"/>
    <row r="1870" ht="18.75" customHeight="1" x14ac:dyDescent="0.2"/>
    <row r="1871" ht="18.75" customHeight="1" x14ac:dyDescent="0.2"/>
    <row r="1872" ht="18.75" customHeight="1" x14ac:dyDescent="0.2"/>
    <row r="1873" ht="18.75" customHeight="1" x14ac:dyDescent="0.2"/>
    <row r="1874" ht="18.75" customHeight="1" x14ac:dyDescent="0.2"/>
    <row r="1875" ht="18.75" customHeight="1" x14ac:dyDescent="0.2"/>
    <row r="1876" ht="18.75" customHeight="1" x14ac:dyDescent="0.2"/>
    <row r="1877" ht="18.75" customHeight="1" x14ac:dyDescent="0.2"/>
    <row r="1878" ht="18.75" customHeight="1" x14ac:dyDescent="0.2"/>
    <row r="1879" ht="18.75" customHeight="1" x14ac:dyDescent="0.2"/>
    <row r="1880" ht="18.75" customHeight="1" x14ac:dyDescent="0.2"/>
    <row r="1881" ht="18.75" customHeight="1" x14ac:dyDescent="0.2"/>
    <row r="1882" ht="18.75" customHeight="1" x14ac:dyDescent="0.2"/>
    <row r="1883" ht="18.75" customHeight="1" x14ac:dyDescent="0.2"/>
    <row r="1884" ht="18.75" customHeight="1" x14ac:dyDescent="0.2"/>
    <row r="1885" ht="18.75" customHeight="1" x14ac:dyDescent="0.2"/>
    <row r="1886" ht="18.75" customHeight="1" x14ac:dyDescent="0.2"/>
    <row r="1887" ht="18.75" customHeight="1" x14ac:dyDescent="0.2"/>
    <row r="1888" ht="18.75" customHeight="1" x14ac:dyDescent="0.2"/>
    <row r="1889" ht="18.75" customHeight="1" x14ac:dyDescent="0.2"/>
    <row r="1890" ht="18.75" customHeight="1" x14ac:dyDescent="0.2"/>
    <row r="1891" ht="18.75" customHeight="1" x14ac:dyDescent="0.2"/>
    <row r="1892" ht="18.75" customHeight="1" x14ac:dyDescent="0.2"/>
    <row r="1893" ht="18.75" customHeight="1" x14ac:dyDescent="0.2"/>
    <row r="1894" ht="18.75" customHeight="1" x14ac:dyDescent="0.2"/>
    <row r="1895" ht="18.75" customHeight="1" x14ac:dyDescent="0.2"/>
    <row r="1896" ht="18.75" customHeight="1" x14ac:dyDescent="0.2"/>
    <row r="1897" ht="18.75" customHeight="1" x14ac:dyDescent="0.2"/>
    <row r="1898" ht="18.75" customHeight="1" x14ac:dyDescent="0.2"/>
    <row r="1899" ht="18.75" customHeight="1" x14ac:dyDescent="0.2"/>
    <row r="1900" ht="18.75" customHeight="1" x14ac:dyDescent="0.2"/>
    <row r="1901" ht="18.75" customHeight="1" x14ac:dyDescent="0.2"/>
    <row r="1902" ht="18.75" customHeight="1" x14ac:dyDescent="0.2"/>
    <row r="1903" ht="18.75" customHeight="1" x14ac:dyDescent="0.2"/>
    <row r="1904" ht="18.75" customHeight="1" x14ac:dyDescent="0.2"/>
    <row r="1905" ht="18.75" customHeight="1" x14ac:dyDescent="0.2"/>
    <row r="1906" ht="18.75" customHeight="1" x14ac:dyDescent="0.2"/>
    <row r="1907" ht="18.75" customHeight="1" x14ac:dyDescent="0.2"/>
    <row r="1908" ht="18.75" customHeight="1" x14ac:dyDescent="0.2"/>
    <row r="1909" ht="18.75" customHeight="1" x14ac:dyDescent="0.2"/>
    <row r="1910" ht="18.75" customHeight="1" x14ac:dyDescent="0.2"/>
    <row r="1911" ht="18.75" customHeight="1" x14ac:dyDescent="0.2"/>
    <row r="1912" ht="18.75" customHeight="1" x14ac:dyDescent="0.2"/>
    <row r="1913" ht="18.75" customHeight="1" x14ac:dyDescent="0.2"/>
    <row r="1914" ht="18.75" customHeight="1" x14ac:dyDescent="0.2"/>
    <row r="1915" ht="18.75" customHeight="1" x14ac:dyDescent="0.2"/>
    <row r="1916" ht="18.75" customHeight="1" x14ac:dyDescent="0.2"/>
    <row r="1917" ht="18.75" customHeight="1" x14ac:dyDescent="0.2"/>
    <row r="1918" ht="18.75" customHeight="1" x14ac:dyDescent="0.2"/>
    <row r="1919" ht="18.75" customHeight="1" x14ac:dyDescent="0.2"/>
    <row r="1920" ht="18.75" customHeight="1" x14ac:dyDescent="0.2"/>
    <row r="1921" ht="18.75" customHeight="1" x14ac:dyDescent="0.2"/>
    <row r="1922" ht="18.75" customHeight="1" x14ac:dyDescent="0.2"/>
    <row r="1923" ht="18.75" customHeight="1" x14ac:dyDescent="0.2"/>
    <row r="1924" ht="18.75" customHeight="1" x14ac:dyDescent="0.2"/>
    <row r="1925" ht="18.75" customHeight="1" x14ac:dyDescent="0.2"/>
    <row r="1926" ht="18.75" customHeight="1" x14ac:dyDescent="0.2"/>
    <row r="1927" ht="18.75" customHeight="1" x14ac:dyDescent="0.2"/>
    <row r="1928" ht="18.75" customHeight="1" x14ac:dyDescent="0.2"/>
    <row r="1929" ht="18.75" customHeight="1" x14ac:dyDescent="0.2"/>
    <row r="1930" ht="18.75" customHeight="1" x14ac:dyDescent="0.2"/>
    <row r="1931" ht="18.75" customHeight="1" x14ac:dyDescent="0.2"/>
    <row r="1932" ht="18.75" customHeight="1" x14ac:dyDescent="0.2"/>
    <row r="1933" ht="18.75" customHeight="1" x14ac:dyDescent="0.2"/>
    <row r="1934" ht="18.75" customHeight="1" x14ac:dyDescent="0.2"/>
    <row r="1935" ht="18.75" customHeight="1" x14ac:dyDescent="0.2"/>
    <row r="1936" ht="18.75" customHeight="1" x14ac:dyDescent="0.2"/>
    <row r="1937" ht="18.75" customHeight="1" x14ac:dyDescent="0.2"/>
    <row r="1938" ht="18.75" customHeight="1" x14ac:dyDescent="0.2"/>
    <row r="1939" ht="18.75" customHeight="1" x14ac:dyDescent="0.2"/>
    <row r="1940" ht="18.75" customHeight="1" x14ac:dyDescent="0.2"/>
    <row r="1941" ht="18.75" customHeight="1" x14ac:dyDescent="0.2"/>
    <row r="1942" ht="18.75" customHeight="1" x14ac:dyDescent="0.2"/>
    <row r="1943" ht="18.75" customHeight="1" x14ac:dyDescent="0.2"/>
    <row r="1944" ht="18.75" customHeight="1" x14ac:dyDescent="0.2"/>
    <row r="1945" ht="18.75" customHeight="1" x14ac:dyDescent="0.2"/>
    <row r="1946" ht="18.75" customHeight="1" x14ac:dyDescent="0.2"/>
    <row r="1947" ht="18.75" customHeight="1" x14ac:dyDescent="0.2"/>
    <row r="1948" ht="18.75" customHeight="1" x14ac:dyDescent="0.2"/>
    <row r="1949" ht="18.75" customHeight="1" x14ac:dyDescent="0.2"/>
    <row r="1950" ht="18.75" customHeight="1" x14ac:dyDescent="0.2"/>
    <row r="1951" ht="18.75" customHeight="1" x14ac:dyDescent="0.2"/>
    <row r="1952" ht="18.75" customHeight="1" x14ac:dyDescent="0.2"/>
    <row r="1953" ht="18.75" customHeight="1" x14ac:dyDescent="0.2"/>
    <row r="1954" ht="18.75" customHeight="1" x14ac:dyDescent="0.2"/>
    <row r="1955" ht="18.75" customHeight="1" x14ac:dyDescent="0.2"/>
    <row r="1956" ht="18.75" customHeight="1" x14ac:dyDescent="0.2"/>
    <row r="1957" ht="18.75" customHeight="1" x14ac:dyDescent="0.2"/>
    <row r="1958" ht="18.75" customHeight="1" x14ac:dyDescent="0.2"/>
    <row r="1959" ht="18.75" customHeight="1" x14ac:dyDescent="0.2"/>
    <row r="1960" ht="18.75" customHeight="1" x14ac:dyDescent="0.2"/>
    <row r="1961" ht="18.75" customHeight="1" x14ac:dyDescent="0.2"/>
    <row r="1962" ht="18.75" customHeight="1" x14ac:dyDescent="0.2"/>
    <row r="1963" ht="18.75" customHeight="1" x14ac:dyDescent="0.2"/>
    <row r="1964" ht="18.75" customHeight="1" x14ac:dyDescent="0.2"/>
    <row r="1965" ht="18.75" customHeight="1" x14ac:dyDescent="0.2"/>
    <row r="1966" ht="18.75" customHeight="1" x14ac:dyDescent="0.2"/>
    <row r="1967" ht="18.75" customHeight="1" x14ac:dyDescent="0.2"/>
    <row r="1968" ht="18.75" customHeight="1" x14ac:dyDescent="0.2"/>
    <row r="1969" ht="18.75" customHeight="1" x14ac:dyDescent="0.2"/>
    <row r="1970" ht="18.75" customHeight="1" x14ac:dyDescent="0.2"/>
    <row r="1971" ht="18.75" customHeight="1" x14ac:dyDescent="0.2"/>
    <row r="1972" ht="18.75" customHeight="1" x14ac:dyDescent="0.2"/>
    <row r="1973" ht="18.75" customHeight="1" x14ac:dyDescent="0.2"/>
    <row r="1974" ht="18.75" customHeight="1" x14ac:dyDescent="0.2"/>
    <row r="1975" ht="18.75" customHeight="1" x14ac:dyDescent="0.2"/>
    <row r="1976" ht="18.75" customHeight="1" x14ac:dyDescent="0.2"/>
    <row r="1977" ht="18.75" customHeight="1" x14ac:dyDescent="0.2"/>
    <row r="1978" ht="18.75" customHeight="1" x14ac:dyDescent="0.2"/>
    <row r="1979" ht="18.75" customHeight="1" x14ac:dyDescent="0.2"/>
    <row r="1980" ht="18.75" customHeight="1" x14ac:dyDescent="0.2"/>
    <row r="1981" ht="18.75" customHeight="1" x14ac:dyDescent="0.2"/>
    <row r="1982" ht="18.75" customHeight="1" x14ac:dyDescent="0.2"/>
    <row r="1983" ht="18.75" customHeight="1" x14ac:dyDescent="0.2"/>
    <row r="1984" ht="18.75" customHeight="1" x14ac:dyDescent="0.2"/>
    <row r="1985" ht="18.75" customHeight="1" x14ac:dyDescent="0.2"/>
    <row r="1986" ht="18.75" customHeight="1" x14ac:dyDescent="0.2"/>
    <row r="1987" ht="18.75" customHeight="1" x14ac:dyDescent="0.2"/>
    <row r="1988" ht="18.75" customHeight="1" x14ac:dyDescent="0.2"/>
    <row r="1989" ht="18.75" customHeight="1" x14ac:dyDescent="0.2"/>
    <row r="1990" ht="18.75" customHeight="1" x14ac:dyDescent="0.2"/>
    <row r="1991" ht="18.75" customHeight="1" x14ac:dyDescent="0.2"/>
    <row r="1992" ht="18.75" customHeight="1" x14ac:dyDescent="0.2"/>
    <row r="1993" ht="18.75" customHeight="1" x14ac:dyDescent="0.2"/>
    <row r="1994" ht="18.75" customHeight="1" x14ac:dyDescent="0.2"/>
    <row r="1995" ht="18.75" customHeight="1" x14ac:dyDescent="0.2"/>
    <row r="1996" ht="18.75" customHeight="1" x14ac:dyDescent="0.2"/>
    <row r="1997" ht="18.75" customHeight="1" x14ac:dyDescent="0.2"/>
    <row r="1998" ht="18.75" customHeight="1" x14ac:dyDescent="0.2"/>
    <row r="1999" ht="18.75" customHeight="1" x14ac:dyDescent="0.2"/>
    <row r="2000" ht="18.75" customHeight="1" x14ac:dyDescent="0.2"/>
    <row r="2001" ht="18.75" customHeight="1" x14ac:dyDescent="0.2"/>
    <row r="2002" ht="18.75" customHeight="1" x14ac:dyDescent="0.2"/>
    <row r="2003" ht="18.75" customHeight="1" x14ac:dyDescent="0.2"/>
    <row r="2004" ht="18.75" customHeight="1" x14ac:dyDescent="0.2"/>
    <row r="2005" ht="18.75" customHeight="1" x14ac:dyDescent="0.2"/>
    <row r="2006" ht="18.75" customHeight="1" x14ac:dyDescent="0.2"/>
    <row r="2007" ht="18.75" customHeight="1" x14ac:dyDescent="0.2"/>
    <row r="2008" ht="18.75" customHeight="1" x14ac:dyDescent="0.2"/>
    <row r="2009" ht="18.75" customHeight="1" x14ac:dyDescent="0.2"/>
    <row r="2010" ht="18.75" customHeight="1" x14ac:dyDescent="0.2"/>
    <row r="2011" ht="18.75" customHeight="1" x14ac:dyDescent="0.2"/>
    <row r="2012" ht="18.75" customHeight="1" x14ac:dyDescent="0.2"/>
    <row r="2013" ht="18.75" customHeight="1" x14ac:dyDescent="0.2"/>
    <row r="2014" ht="18.75" customHeight="1" x14ac:dyDescent="0.2"/>
    <row r="2015" ht="18.75" customHeight="1" x14ac:dyDescent="0.2"/>
    <row r="2016" ht="18.75" customHeight="1" x14ac:dyDescent="0.2"/>
    <row r="2017" ht="18.75" customHeight="1" x14ac:dyDescent="0.2"/>
    <row r="2018" ht="18.75" customHeight="1" x14ac:dyDescent="0.2"/>
    <row r="2019" ht="18.75" customHeight="1" x14ac:dyDescent="0.2"/>
    <row r="2020" ht="18.75" customHeight="1" x14ac:dyDescent="0.2"/>
    <row r="2021" ht="18.75" customHeight="1" x14ac:dyDescent="0.2"/>
    <row r="2022" ht="18.75" customHeight="1" x14ac:dyDescent="0.2"/>
    <row r="2023" ht="18.75" customHeight="1" x14ac:dyDescent="0.2"/>
    <row r="2024" ht="18.75" customHeight="1" x14ac:dyDescent="0.2"/>
    <row r="2025" ht="18.75" customHeight="1" x14ac:dyDescent="0.2"/>
    <row r="2026" ht="18.75" customHeight="1" x14ac:dyDescent="0.2"/>
    <row r="2027" ht="18.75" customHeight="1" x14ac:dyDescent="0.2"/>
    <row r="2028" ht="18.75" customHeight="1" x14ac:dyDescent="0.2"/>
    <row r="2029" ht="18.75" customHeight="1" x14ac:dyDescent="0.2"/>
    <row r="2030" ht="18.75" customHeight="1" x14ac:dyDescent="0.2"/>
    <row r="2031" ht="18.75" customHeight="1" x14ac:dyDescent="0.2"/>
    <row r="2032" ht="18.75" customHeight="1" x14ac:dyDescent="0.2"/>
    <row r="2033" ht="18.75" customHeight="1" x14ac:dyDescent="0.2"/>
    <row r="2034" ht="18.75" customHeight="1" x14ac:dyDescent="0.2"/>
    <row r="2035" ht="18.75" customHeight="1" x14ac:dyDescent="0.2"/>
    <row r="2036" ht="18.75" customHeight="1" x14ac:dyDescent="0.2"/>
    <row r="2037" ht="18.75" customHeight="1" x14ac:dyDescent="0.2"/>
    <row r="2038" ht="18.75" customHeight="1" x14ac:dyDescent="0.2"/>
    <row r="2039" ht="18.75" customHeight="1" x14ac:dyDescent="0.2"/>
    <row r="2040" ht="18.75" customHeight="1" x14ac:dyDescent="0.2"/>
    <row r="2041" ht="18.75" customHeight="1" x14ac:dyDescent="0.2"/>
    <row r="2042" ht="18.75" customHeight="1" x14ac:dyDescent="0.2"/>
    <row r="2043" ht="18.75" customHeight="1" x14ac:dyDescent="0.2"/>
    <row r="2044" ht="18.75" customHeight="1" x14ac:dyDescent="0.2"/>
    <row r="2045" ht="18.75" customHeight="1" x14ac:dyDescent="0.2"/>
    <row r="2046" ht="18.75" customHeight="1" x14ac:dyDescent="0.2"/>
    <row r="2047" ht="18.75" customHeight="1" x14ac:dyDescent="0.2"/>
    <row r="2048" ht="18.75" customHeight="1" x14ac:dyDescent="0.2"/>
    <row r="2049" ht="18.75" customHeight="1" x14ac:dyDescent="0.2"/>
    <row r="2050" ht="18.75" customHeight="1" x14ac:dyDescent="0.2"/>
    <row r="2051" ht="18.75" customHeight="1" x14ac:dyDescent="0.2"/>
    <row r="2052" ht="18.75" customHeight="1" x14ac:dyDescent="0.2"/>
    <row r="2053" ht="18.75" customHeight="1" x14ac:dyDescent="0.2"/>
    <row r="2054" ht="18.75" customHeight="1" x14ac:dyDescent="0.2"/>
    <row r="2055" ht="18.75" customHeight="1" x14ac:dyDescent="0.2"/>
    <row r="2056" ht="18.75" customHeight="1" x14ac:dyDescent="0.2"/>
    <row r="2057" ht="18.75" customHeight="1" x14ac:dyDescent="0.2"/>
    <row r="2058" ht="18.75" customHeight="1" x14ac:dyDescent="0.2"/>
    <row r="2059" ht="18.75" customHeight="1" x14ac:dyDescent="0.2"/>
    <row r="2060" ht="18.75" customHeight="1" x14ac:dyDescent="0.2"/>
    <row r="2061" ht="18.75" customHeight="1" x14ac:dyDescent="0.2"/>
    <row r="2062" ht="18.75" customHeight="1" x14ac:dyDescent="0.2"/>
    <row r="2063" ht="18.75" customHeight="1" x14ac:dyDescent="0.2"/>
    <row r="2064" ht="18.75" customHeight="1" x14ac:dyDescent="0.2"/>
    <row r="2065" ht="18.75" customHeight="1" x14ac:dyDescent="0.2"/>
    <row r="2066" ht="18.75" customHeight="1" x14ac:dyDescent="0.2"/>
    <row r="2067" ht="18.75" customHeight="1" x14ac:dyDescent="0.2"/>
    <row r="2068" ht="18.75" customHeight="1" x14ac:dyDescent="0.2"/>
    <row r="2069" ht="18.75" customHeight="1" x14ac:dyDescent="0.2"/>
    <row r="2070" ht="18.75" customHeight="1" x14ac:dyDescent="0.2"/>
    <row r="2071" ht="18.75" customHeight="1" x14ac:dyDescent="0.2"/>
    <row r="2072" ht="18.75" customHeight="1" x14ac:dyDescent="0.2"/>
    <row r="2073" ht="18.75" customHeight="1" x14ac:dyDescent="0.2"/>
    <row r="2074" ht="18.75" customHeight="1" x14ac:dyDescent="0.2"/>
    <row r="2075" ht="18.75" customHeight="1" x14ac:dyDescent="0.2"/>
    <row r="2076" ht="18.75" customHeight="1" x14ac:dyDescent="0.2"/>
    <row r="2077" ht="18.75" customHeight="1" x14ac:dyDescent="0.2"/>
    <row r="2078" ht="18.75" customHeight="1" x14ac:dyDescent="0.2"/>
    <row r="2079" ht="18.75" customHeight="1" x14ac:dyDescent="0.2"/>
    <row r="2080" ht="18.75" customHeight="1" x14ac:dyDescent="0.2"/>
    <row r="2081" ht="18.75" customHeight="1" x14ac:dyDescent="0.2"/>
    <row r="2082" ht="18.75" customHeight="1" x14ac:dyDescent="0.2"/>
    <row r="2083" ht="18.75" customHeight="1" x14ac:dyDescent="0.2"/>
    <row r="2084" ht="18.75" customHeight="1" x14ac:dyDescent="0.2"/>
    <row r="2085" ht="18.75" customHeight="1" x14ac:dyDescent="0.2"/>
    <row r="2086" ht="18.75" customHeight="1" x14ac:dyDescent="0.2"/>
    <row r="2087" ht="18.75" customHeight="1" x14ac:dyDescent="0.2"/>
    <row r="2088" ht="18.75" customHeight="1" x14ac:dyDescent="0.2"/>
    <row r="2089" ht="18.75" customHeight="1" x14ac:dyDescent="0.2"/>
    <row r="2090" ht="18.75" customHeight="1" x14ac:dyDescent="0.2"/>
    <row r="2091" ht="18.75" customHeight="1" x14ac:dyDescent="0.2"/>
    <row r="2092" ht="18.75" customHeight="1" x14ac:dyDescent="0.2"/>
    <row r="2093" ht="18.75" customHeight="1" x14ac:dyDescent="0.2"/>
    <row r="2094" ht="18.75" customHeight="1" x14ac:dyDescent="0.2"/>
    <row r="2095" ht="18.75" customHeight="1" x14ac:dyDescent="0.2"/>
    <row r="2096" ht="18.75" customHeight="1" x14ac:dyDescent="0.2"/>
    <row r="2097" ht="18.75" customHeight="1" x14ac:dyDescent="0.2"/>
    <row r="2098" ht="18.75" customHeight="1" x14ac:dyDescent="0.2"/>
    <row r="2099" ht="18.75" customHeight="1" x14ac:dyDescent="0.2"/>
    <row r="2100" ht="18.75" customHeight="1" x14ac:dyDescent="0.2"/>
    <row r="2101" ht="18.75" customHeight="1" x14ac:dyDescent="0.2"/>
    <row r="2102" ht="18.75" customHeight="1" x14ac:dyDescent="0.2"/>
    <row r="2103" ht="18.75" customHeight="1" x14ac:dyDescent="0.2"/>
    <row r="2104" ht="18.75" customHeight="1" x14ac:dyDescent="0.2"/>
    <row r="2105" ht="18.75" customHeight="1" x14ac:dyDescent="0.2"/>
    <row r="2106" ht="18.75" customHeight="1" x14ac:dyDescent="0.2"/>
    <row r="2107" ht="18.75" customHeight="1" x14ac:dyDescent="0.2"/>
    <row r="2108" ht="18.75" customHeight="1" x14ac:dyDescent="0.2"/>
    <row r="2109" ht="18.75" customHeight="1" x14ac:dyDescent="0.2"/>
    <row r="2110" ht="18.75" customHeight="1" x14ac:dyDescent="0.2"/>
    <row r="2111" ht="18.75" customHeight="1" x14ac:dyDescent="0.2"/>
    <row r="2112" ht="18.75" customHeight="1" x14ac:dyDescent="0.2"/>
    <row r="2113" ht="18.75" customHeight="1" x14ac:dyDescent="0.2"/>
    <row r="2114" ht="18.75" customHeight="1" x14ac:dyDescent="0.2"/>
    <row r="2115" ht="18.75" customHeight="1" x14ac:dyDescent="0.2"/>
    <row r="2116" ht="18.75" customHeight="1" x14ac:dyDescent="0.2"/>
    <row r="2117" ht="18.75" customHeight="1" x14ac:dyDescent="0.2"/>
    <row r="2118" ht="18.75" customHeight="1" x14ac:dyDescent="0.2"/>
    <row r="2119" ht="18.75" customHeight="1" x14ac:dyDescent="0.2"/>
    <row r="2120" ht="18.75" customHeight="1" x14ac:dyDescent="0.2"/>
    <row r="2121" ht="18.75" customHeight="1" x14ac:dyDescent="0.2"/>
    <row r="2122" ht="18.75" customHeight="1" x14ac:dyDescent="0.2"/>
    <row r="2123" ht="18.75" customHeight="1" x14ac:dyDescent="0.2"/>
    <row r="2124" ht="18.75" customHeight="1" x14ac:dyDescent="0.2"/>
    <row r="2125" ht="18.75" customHeight="1" x14ac:dyDescent="0.2"/>
    <row r="2126" ht="18.75" customHeight="1" x14ac:dyDescent="0.2"/>
    <row r="2127" ht="18.75" customHeight="1" x14ac:dyDescent="0.2"/>
    <row r="2128" ht="18.75" customHeight="1" x14ac:dyDescent="0.2"/>
    <row r="2129" ht="18.75" customHeight="1" x14ac:dyDescent="0.2"/>
    <row r="2130" ht="18.75" customHeight="1" x14ac:dyDescent="0.2"/>
    <row r="2131" ht="18.75" customHeight="1" x14ac:dyDescent="0.2"/>
    <row r="2132" ht="18.75" customHeight="1" x14ac:dyDescent="0.2"/>
    <row r="2133" ht="18.75" customHeight="1" x14ac:dyDescent="0.2"/>
    <row r="2134" ht="18.75" customHeight="1" x14ac:dyDescent="0.2"/>
    <row r="2135" ht="18.75" customHeight="1" x14ac:dyDescent="0.2"/>
    <row r="2136" ht="18.75" customHeight="1" x14ac:dyDescent="0.2"/>
    <row r="2137" ht="18.75" customHeight="1" x14ac:dyDescent="0.2"/>
    <row r="2138" ht="18.75" customHeight="1" x14ac:dyDescent="0.2"/>
    <row r="2139" ht="18.75" customHeight="1" x14ac:dyDescent="0.2"/>
    <row r="2140" ht="18.75" customHeight="1" x14ac:dyDescent="0.2"/>
    <row r="2141" ht="18.75" customHeight="1" x14ac:dyDescent="0.2"/>
    <row r="2142" ht="18.75" customHeight="1" x14ac:dyDescent="0.2"/>
    <row r="2143" ht="18.75" customHeight="1" x14ac:dyDescent="0.2"/>
    <row r="2144" ht="18.75" customHeight="1" x14ac:dyDescent="0.2"/>
    <row r="2145" ht="18.75" customHeight="1" x14ac:dyDescent="0.2"/>
    <row r="2146" ht="18.75" customHeight="1" x14ac:dyDescent="0.2"/>
    <row r="2147" ht="18.75" customHeight="1" x14ac:dyDescent="0.2"/>
    <row r="2148" ht="18.75" customHeight="1" x14ac:dyDescent="0.2"/>
    <row r="2149" ht="18.75" customHeight="1" x14ac:dyDescent="0.2"/>
    <row r="2150" ht="18.75" customHeight="1" x14ac:dyDescent="0.2"/>
    <row r="2151" ht="18.75" customHeight="1" x14ac:dyDescent="0.2"/>
    <row r="2152" ht="18.75" customHeight="1" x14ac:dyDescent="0.2"/>
    <row r="2153" ht="18.75" customHeight="1" x14ac:dyDescent="0.2"/>
    <row r="2154" ht="18.75" customHeight="1" x14ac:dyDescent="0.2"/>
    <row r="2155" ht="18.75" customHeight="1" x14ac:dyDescent="0.2"/>
    <row r="2156" ht="18.75" customHeight="1" x14ac:dyDescent="0.2"/>
    <row r="2157" ht="18.75" customHeight="1" x14ac:dyDescent="0.2"/>
    <row r="2158" ht="18.75" customHeight="1" x14ac:dyDescent="0.2"/>
    <row r="2159" ht="18.75" customHeight="1" x14ac:dyDescent="0.2"/>
    <row r="2160" ht="18.75" customHeight="1" x14ac:dyDescent="0.2"/>
    <row r="2161" ht="18.75" customHeight="1" x14ac:dyDescent="0.2"/>
    <row r="2162" ht="18.75" customHeight="1" x14ac:dyDescent="0.2"/>
    <row r="2163" ht="18.75" customHeight="1" x14ac:dyDescent="0.2"/>
    <row r="2164" ht="18.75" customHeight="1" x14ac:dyDescent="0.2"/>
    <row r="2165" ht="18.75" customHeight="1" x14ac:dyDescent="0.2"/>
    <row r="2166" ht="18.75" customHeight="1" x14ac:dyDescent="0.2"/>
    <row r="2167" ht="18.75" customHeight="1" x14ac:dyDescent="0.2"/>
    <row r="2168" ht="18.75" customHeight="1" x14ac:dyDescent="0.2"/>
    <row r="2169" ht="18.75" customHeight="1" x14ac:dyDescent="0.2"/>
    <row r="2170" ht="18.75" customHeight="1" x14ac:dyDescent="0.2"/>
    <row r="2171" ht="18.75" customHeight="1" x14ac:dyDescent="0.2"/>
    <row r="2172" ht="18.75" customHeight="1" x14ac:dyDescent="0.2"/>
    <row r="2173" ht="18.75" customHeight="1" x14ac:dyDescent="0.2"/>
    <row r="2174" ht="18.75" customHeight="1" x14ac:dyDescent="0.2"/>
    <row r="2175" ht="18.75" customHeight="1" x14ac:dyDescent="0.2"/>
    <row r="2176" ht="18.75" customHeight="1" x14ac:dyDescent="0.2"/>
    <row r="2177" ht="18.75" customHeight="1" x14ac:dyDescent="0.2"/>
    <row r="2178" ht="18.75" customHeight="1" x14ac:dyDescent="0.2"/>
    <row r="2179" ht="18.75" customHeight="1" x14ac:dyDescent="0.2"/>
    <row r="2180" ht="18.75" customHeight="1" x14ac:dyDescent="0.2"/>
    <row r="2181" ht="18.75" customHeight="1" x14ac:dyDescent="0.2"/>
    <row r="2182" ht="18.75" customHeight="1" x14ac:dyDescent="0.2"/>
    <row r="2183" ht="18.75" customHeight="1" x14ac:dyDescent="0.2"/>
    <row r="2184" ht="18.75" customHeight="1" x14ac:dyDescent="0.2"/>
    <row r="2185" ht="18.75" customHeight="1" x14ac:dyDescent="0.2"/>
    <row r="2186" ht="18.75" customHeight="1" x14ac:dyDescent="0.2"/>
    <row r="2187" ht="18.75" customHeight="1" x14ac:dyDescent="0.2"/>
    <row r="2188" ht="18.75" customHeight="1" x14ac:dyDescent="0.2"/>
    <row r="2189" ht="18.75" customHeight="1" x14ac:dyDescent="0.2"/>
    <row r="2190" ht="18.75" customHeight="1" x14ac:dyDescent="0.2"/>
    <row r="2191" ht="18.75" customHeight="1" x14ac:dyDescent="0.2"/>
    <row r="2192" ht="18.75" customHeight="1" x14ac:dyDescent="0.2"/>
    <row r="2193" ht="18.75" customHeight="1" x14ac:dyDescent="0.2"/>
    <row r="2194" ht="18.75" customHeight="1" x14ac:dyDescent="0.2"/>
    <row r="2195" ht="18.75" customHeight="1" x14ac:dyDescent="0.2"/>
    <row r="2196" ht="18.75" customHeight="1" x14ac:dyDescent="0.2"/>
    <row r="2197" ht="18.75" customHeight="1" x14ac:dyDescent="0.2"/>
    <row r="2198" ht="18.75" customHeight="1" x14ac:dyDescent="0.2"/>
    <row r="2199" ht="18.75" customHeight="1" x14ac:dyDescent="0.2"/>
    <row r="2200" ht="18.75" customHeight="1" x14ac:dyDescent="0.2"/>
    <row r="2201" ht="18.75" customHeight="1" x14ac:dyDescent="0.2"/>
    <row r="2202" ht="18.75" customHeight="1" x14ac:dyDescent="0.2"/>
    <row r="2203" ht="18.75" customHeight="1" x14ac:dyDescent="0.2"/>
    <row r="2204" ht="18.75" customHeight="1" x14ac:dyDescent="0.2"/>
    <row r="2205" ht="18.75" customHeight="1" x14ac:dyDescent="0.2"/>
    <row r="2206" ht="18.75" customHeight="1" x14ac:dyDescent="0.2"/>
    <row r="2207" ht="18.75" customHeight="1" x14ac:dyDescent="0.2"/>
    <row r="2208" ht="18.75" customHeight="1" x14ac:dyDescent="0.2"/>
    <row r="2209" ht="18.75" customHeight="1" x14ac:dyDescent="0.2"/>
    <row r="2210" ht="18.75" customHeight="1" x14ac:dyDescent="0.2"/>
    <row r="2211" ht="18.75" customHeight="1" x14ac:dyDescent="0.2"/>
    <row r="2212" ht="18.75" customHeight="1" x14ac:dyDescent="0.2"/>
    <row r="2213" ht="18.75" customHeight="1" x14ac:dyDescent="0.2"/>
    <row r="2214" ht="18.75" customHeight="1" x14ac:dyDescent="0.2"/>
    <row r="2215" ht="18.75" customHeight="1" x14ac:dyDescent="0.2"/>
    <row r="2216" ht="18.75" customHeight="1" x14ac:dyDescent="0.2"/>
    <row r="2217" ht="18.75" customHeight="1" x14ac:dyDescent="0.2"/>
    <row r="2218" ht="18.75" customHeight="1" x14ac:dyDescent="0.2"/>
    <row r="2219" ht="18.75" customHeight="1" x14ac:dyDescent="0.2"/>
    <row r="2220" ht="18.75" customHeight="1" x14ac:dyDescent="0.2"/>
    <row r="2221" ht="18.75" customHeight="1" x14ac:dyDescent="0.2"/>
    <row r="2222" ht="18.75" customHeight="1" x14ac:dyDescent="0.2"/>
    <row r="2223" ht="18.75" customHeight="1" x14ac:dyDescent="0.2"/>
    <row r="2224" ht="18.75" customHeight="1" x14ac:dyDescent="0.2"/>
    <row r="2225" ht="18.75" customHeight="1" x14ac:dyDescent="0.2"/>
    <row r="2226" ht="18.75" customHeight="1" x14ac:dyDescent="0.2"/>
    <row r="2227" ht="18.75" customHeight="1" x14ac:dyDescent="0.2"/>
    <row r="2228" ht="18.75" customHeight="1" x14ac:dyDescent="0.2"/>
    <row r="2229" ht="18.75" customHeight="1" x14ac:dyDescent="0.2"/>
    <row r="2230" ht="18.75" customHeight="1" x14ac:dyDescent="0.2"/>
    <row r="2231" ht="18.75" customHeight="1" x14ac:dyDescent="0.2"/>
    <row r="2232" ht="18.75" customHeight="1" x14ac:dyDescent="0.2"/>
    <row r="2233" ht="18.75" customHeight="1" x14ac:dyDescent="0.2"/>
    <row r="2234" ht="18.75" customHeight="1" x14ac:dyDescent="0.2"/>
    <row r="2235" ht="18.75" customHeight="1" x14ac:dyDescent="0.2"/>
    <row r="2236" ht="18.75" customHeight="1" x14ac:dyDescent="0.2"/>
    <row r="2237" ht="18.75" customHeight="1" x14ac:dyDescent="0.2"/>
    <row r="2238" ht="18.75" customHeight="1" x14ac:dyDescent="0.2"/>
    <row r="2239" ht="18.75" customHeight="1" x14ac:dyDescent="0.2"/>
    <row r="2240" ht="18.75" customHeight="1" x14ac:dyDescent="0.2"/>
    <row r="2241" ht="18.75" customHeight="1" x14ac:dyDescent="0.2"/>
    <row r="2242" ht="18.75" customHeight="1" x14ac:dyDescent="0.2"/>
    <row r="2243" ht="18.75" customHeight="1" x14ac:dyDescent="0.2"/>
    <row r="2244" ht="18.75" customHeight="1" x14ac:dyDescent="0.2"/>
    <row r="2245" ht="18.75" customHeight="1" x14ac:dyDescent="0.2"/>
    <row r="2246" ht="18.75" customHeight="1" x14ac:dyDescent="0.2"/>
    <row r="2247" ht="18.75" customHeight="1" x14ac:dyDescent="0.2"/>
    <row r="2248" ht="18.75" customHeight="1" x14ac:dyDescent="0.2"/>
    <row r="2249" ht="18.75" customHeight="1" x14ac:dyDescent="0.2"/>
    <row r="2250" ht="18.75" customHeight="1" x14ac:dyDescent="0.2"/>
    <row r="2251" ht="18.75" customHeight="1" x14ac:dyDescent="0.2"/>
    <row r="2252" ht="18.75" customHeight="1" x14ac:dyDescent="0.2"/>
    <row r="2253" ht="18.75" customHeight="1" x14ac:dyDescent="0.2"/>
    <row r="2254" ht="18.75" customHeight="1" x14ac:dyDescent="0.2"/>
    <row r="2255" ht="18.75" customHeight="1" x14ac:dyDescent="0.2"/>
    <row r="2256" ht="18.75" customHeight="1" x14ac:dyDescent="0.2"/>
    <row r="2257" ht="18.75" customHeight="1" x14ac:dyDescent="0.2"/>
    <row r="2258" ht="18.75" customHeight="1" x14ac:dyDescent="0.2"/>
    <row r="2259" ht="18.75" customHeight="1" x14ac:dyDescent="0.2"/>
    <row r="2260" ht="18.75" customHeight="1" x14ac:dyDescent="0.2"/>
    <row r="2261" ht="18.75" customHeight="1" x14ac:dyDescent="0.2"/>
    <row r="2262" ht="18.75" customHeight="1" x14ac:dyDescent="0.2"/>
    <row r="2263" ht="18.75" customHeight="1" x14ac:dyDescent="0.2"/>
    <row r="2264" ht="18.75" customHeight="1" x14ac:dyDescent="0.2"/>
    <row r="2265" ht="18.75" customHeight="1" x14ac:dyDescent="0.2"/>
    <row r="2266" ht="18.75" customHeight="1" x14ac:dyDescent="0.2"/>
    <row r="2267" ht="18.75" customHeight="1" x14ac:dyDescent="0.2"/>
    <row r="2268" ht="18.75" customHeight="1" x14ac:dyDescent="0.2"/>
    <row r="2269" ht="18.75" customHeight="1" x14ac:dyDescent="0.2"/>
    <row r="2270" ht="18.75" customHeight="1" x14ac:dyDescent="0.2"/>
    <row r="2271" ht="18.75" customHeight="1" x14ac:dyDescent="0.2"/>
    <row r="2272" ht="18.75" customHeight="1" x14ac:dyDescent="0.2"/>
    <row r="2273" ht="18.75" customHeight="1" x14ac:dyDescent="0.2"/>
    <row r="2274" ht="18.75" customHeight="1" x14ac:dyDescent="0.2"/>
    <row r="2275" ht="18.75" customHeight="1" x14ac:dyDescent="0.2"/>
    <row r="2276" ht="18.75" customHeight="1" x14ac:dyDescent="0.2"/>
    <row r="2277" ht="18.75" customHeight="1" x14ac:dyDescent="0.2"/>
    <row r="2278" ht="18.75" customHeight="1" x14ac:dyDescent="0.2"/>
    <row r="2279" ht="18.75" customHeight="1" x14ac:dyDescent="0.2"/>
    <row r="2280" ht="18.75" customHeight="1" x14ac:dyDescent="0.2"/>
    <row r="2281" ht="18.75" customHeight="1" x14ac:dyDescent="0.2"/>
    <row r="2282" ht="18.75" customHeight="1" x14ac:dyDescent="0.2"/>
    <row r="2283" ht="18.75" customHeight="1" x14ac:dyDescent="0.2"/>
    <row r="2284" ht="18.75" customHeight="1" x14ac:dyDescent="0.2"/>
    <row r="2285" ht="18.75" customHeight="1" x14ac:dyDescent="0.2"/>
    <row r="2286" ht="18.75" customHeight="1" x14ac:dyDescent="0.2"/>
    <row r="2287" ht="18.75" customHeight="1" x14ac:dyDescent="0.2"/>
    <row r="2288" ht="18.75" customHeight="1" x14ac:dyDescent="0.2"/>
    <row r="2289" ht="18.75" customHeight="1" x14ac:dyDescent="0.2"/>
    <row r="2290" ht="18.75" customHeight="1" x14ac:dyDescent="0.2"/>
    <row r="2291" ht="18.75" customHeight="1" x14ac:dyDescent="0.2"/>
    <row r="2292" ht="18.75" customHeight="1" x14ac:dyDescent="0.2"/>
    <row r="2293" ht="18.75" customHeight="1" x14ac:dyDescent="0.2"/>
    <row r="2294" ht="18.75" customHeight="1" x14ac:dyDescent="0.2"/>
    <row r="2295" ht="18.75" customHeight="1" x14ac:dyDescent="0.2"/>
    <row r="2296" ht="18.75" customHeight="1" x14ac:dyDescent="0.2"/>
    <row r="2297" ht="18.75" customHeight="1" x14ac:dyDescent="0.2"/>
    <row r="2298" ht="18.75" customHeight="1" x14ac:dyDescent="0.2"/>
    <row r="2299" ht="18.75" customHeight="1" x14ac:dyDescent="0.2"/>
    <row r="2300" ht="18.75" customHeight="1" x14ac:dyDescent="0.2"/>
    <row r="2301" ht="18.75" customHeight="1" x14ac:dyDescent="0.2"/>
    <row r="2302" ht="18.75" customHeight="1" x14ac:dyDescent="0.2"/>
    <row r="2303" ht="18.75" customHeight="1" x14ac:dyDescent="0.2"/>
    <row r="2304" ht="18.75" customHeight="1" x14ac:dyDescent="0.2"/>
    <row r="2305" ht="18.75" customHeight="1" x14ac:dyDescent="0.2"/>
    <row r="2306" ht="18.75" customHeight="1" x14ac:dyDescent="0.2"/>
    <row r="2307" ht="18.75" customHeight="1" x14ac:dyDescent="0.2"/>
    <row r="2308" ht="18.75" customHeight="1" x14ac:dyDescent="0.2"/>
    <row r="2309" ht="18.75" customHeight="1" x14ac:dyDescent="0.2"/>
    <row r="2310" ht="18.75" customHeight="1" x14ac:dyDescent="0.2"/>
    <row r="2311" ht="18.75" customHeight="1" x14ac:dyDescent="0.2"/>
    <row r="2312" ht="18.75" customHeight="1" x14ac:dyDescent="0.2"/>
    <row r="2313" ht="18.75" customHeight="1" x14ac:dyDescent="0.2"/>
    <row r="2314" ht="18.75" customHeight="1" x14ac:dyDescent="0.2"/>
    <row r="2315" ht="18.75" customHeight="1" x14ac:dyDescent="0.2"/>
    <row r="2316" ht="18.75" customHeight="1" x14ac:dyDescent="0.2"/>
    <row r="2317" ht="18.75" customHeight="1" x14ac:dyDescent="0.2"/>
    <row r="2318" ht="18.75" customHeight="1" x14ac:dyDescent="0.2"/>
    <row r="2319" ht="18.75" customHeight="1" x14ac:dyDescent="0.2"/>
    <row r="2320" ht="18.75" customHeight="1" x14ac:dyDescent="0.2"/>
    <row r="2321" ht="18.75" customHeight="1" x14ac:dyDescent="0.2"/>
    <row r="2322" ht="18.75" customHeight="1" x14ac:dyDescent="0.2"/>
    <row r="2323" ht="18.75" customHeight="1" x14ac:dyDescent="0.2"/>
    <row r="2324" ht="18.75" customHeight="1" x14ac:dyDescent="0.2"/>
    <row r="2325" ht="18.75" customHeight="1" x14ac:dyDescent="0.2"/>
    <row r="2326" ht="18.75" customHeight="1" x14ac:dyDescent="0.2"/>
    <row r="2327" ht="18.75" customHeight="1" x14ac:dyDescent="0.2"/>
    <row r="2328" ht="18.75" customHeight="1" x14ac:dyDescent="0.2"/>
    <row r="2329" ht="18.75" customHeight="1" x14ac:dyDescent="0.2"/>
    <row r="2330" ht="18.75" customHeight="1" x14ac:dyDescent="0.2"/>
    <row r="2331" ht="18.75" customHeight="1" x14ac:dyDescent="0.2"/>
    <row r="2332" ht="18.75" customHeight="1" x14ac:dyDescent="0.2"/>
    <row r="2333" ht="18.75" customHeight="1" x14ac:dyDescent="0.2"/>
    <row r="2334" ht="18.75" customHeight="1" x14ac:dyDescent="0.2"/>
    <row r="2335" ht="18.75" customHeight="1" x14ac:dyDescent="0.2"/>
    <row r="2336" ht="18.75" customHeight="1" x14ac:dyDescent="0.2"/>
    <row r="2337" ht="18.75" customHeight="1" x14ac:dyDescent="0.2"/>
    <row r="2338" ht="18.75" customHeight="1" x14ac:dyDescent="0.2"/>
    <row r="2339" ht="18.75" customHeight="1" x14ac:dyDescent="0.2"/>
    <row r="2340" ht="18.75" customHeight="1" x14ac:dyDescent="0.2"/>
    <row r="2341" ht="18.75" customHeight="1" x14ac:dyDescent="0.2"/>
    <row r="2342" ht="18.75" customHeight="1" x14ac:dyDescent="0.2"/>
    <row r="2343" ht="18.75" customHeight="1" x14ac:dyDescent="0.2"/>
    <row r="2344" ht="18.75" customHeight="1" x14ac:dyDescent="0.2"/>
    <row r="2345" ht="18.75" customHeight="1" x14ac:dyDescent="0.2"/>
    <row r="2346" ht="18.75" customHeight="1" x14ac:dyDescent="0.2"/>
    <row r="2347" ht="18.75" customHeight="1" x14ac:dyDescent="0.2"/>
    <row r="2348" ht="18.75" customHeight="1" x14ac:dyDescent="0.2"/>
    <row r="2349" ht="18.75" customHeight="1" x14ac:dyDescent="0.2"/>
    <row r="2350" ht="18.75" customHeight="1" x14ac:dyDescent="0.2"/>
    <row r="2351" ht="18.75" customHeight="1" x14ac:dyDescent="0.2"/>
    <row r="2352" ht="18.75" customHeight="1" x14ac:dyDescent="0.2"/>
    <row r="2353" ht="18.75" customHeight="1" x14ac:dyDescent="0.2"/>
    <row r="2354" ht="18.75" customHeight="1" x14ac:dyDescent="0.2"/>
    <row r="2355" ht="18.75" customHeight="1" x14ac:dyDescent="0.2"/>
    <row r="2356" ht="18.75" customHeight="1" x14ac:dyDescent="0.2"/>
    <row r="2357" ht="18.75" customHeight="1" x14ac:dyDescent="0.2"/>
    <row r="2358" ht="18.75" customHeight="1" x14ac:dyDescent="0.2"/>
    <row r="2359" ht="18.75" customHeight="1" x14ac:dyDescent="0.2"/>
    <row r="2360" ht="18.75" customHeight="1" x14ac:dyDescent="0.2"/>
    <row r="2361" ht="18.75" customHeight="1" x14ac:dyDescent="0.2"/>
    <row r="2362" ht="18.75" customHeight="1" x14ac:dyDescent="0.2"/>
    <row r="2363" ht="18.75" customHeight="1" x14ac:dyDescent="0.2"/>
    <row r="2364" ht="18.75" customHeight="1" x14ac:dyDescent="0.2"/>
    <row r="2365" ht="18.75" customHeight="1" x14ac:dyDescent="0.2"/>
    <row r="2366" ht="18.75" customHeight="1" x14ac:dyDescent="0.2"/>
    <row r="2367" ht="18.75" customHeight="1" x14ac:dyDescent="0.2"/>
    <row r="2368" ht="18.75" customHeight="1" x14ac:dyDescent="0.2"/>
    <row r="2369" ht="18.75" customHeight="1" x14ac:dyDescent="0.2"/>
    <row r="2370" ht="18.75" customHeight="1" x14ac:dyDescent="0.2"/>
    <row r="2371" ht="18.75" customHeight="1" x14ac:dyDescent="0.2"/>
    <row r="2372" ht="18.75" customHeight="1" x14ac:dyDescent="0.2"/>
    <row r="2373" ht="18.75" customHeight="1" x14ac:dyDescent="0.2"/>
    <row r="2374" ht="18.75" customHeight="1" x14ac:dyDescent="0.2"/>
    <row r="2375" ht="18.75" customHeight="1" x14ac:dyDescent="0.2"/>
    <row r="2376" ht="18.75" customHeight="1" x14ac:dyDescent="0.2"/>
    <row r="2377" ht="18.75" customHeight="1" x14ac:dyDescent="0.2"/>
    <row r="2378" ht="18.75" customHeight="1" x14ac:dyDescent="0.2"/>
    <row r="2379" ht="18.75" customHeight="1" x14ac:dyDescent="0.2"/>
    <row r="2380" ht="18.75" customHeight="1" x14ac:dyDescent="0.2"/>
    <row r="2381" ht="18.75" customHeight="1" x14ac:dyDescent="0.2"/>
    <row r="2382" ht="18.75" customHeight="1" x14ac:dyDescent="0.2"/>
    <row r="2383" ht="18.75" customHeight="1" x14ac:dyDescent="0.2"/>
    <row r="2384" ht="18.75" customHeight="1" x14ac:dyDescent="0.2"/>
    <row r="2385" ht="18.75" customHeight="1" x14ac:dyDescent="0.2"/>
    <row r="2386" ht="18.75" customHeight="1" x14ac:dyDescent="0.2"/>
    <row r="2387" ht="18.75" customHeight="1" x14ac:dyDescent="0.2"/>
    <row r="2388" ht="18.75" customHeight="1" x14ac:dyDescent="0.2"/>
    <row r="2389" ht="18.75" customHeight="1" x14ac:dyDescent="0.2"/>
    <row r="2390" ht="18.75" customHeight="1" x14ac:dyDescent="0.2"/>
    <row r="2391" ht="18.75" customHeight="1" x14ac:dyDescent="0.2"/>
    <row r="2392" ht="18.75" customHeight="1" x14ac:dyDescent="0.2"/>
    <row r="2393" ht="18.75" customHeight="1" x14ac:dyDescent="0.2"/>
    <row r="2394" ht="18.75" customHeight="1" x14ac:dyDescent="0.2"/>
    <row r="2395" ht="18.75" customHeight="1" x14ac:dyDescent="0.2"/>
    <row r="2396" ht="18.75" customHeight="1" x14ac:dyDescent="0.2"/>
    <row r="2397" ht="18.75" customHeight="1" x14ac:dyDescent="0.2"/>
    <row r="2398" ht="18.75" customHeight="1" x14ac:dyDescent="0.2"/>
    <row r="2399" ht="18.75" customHeight="1" x14ac:dyDescent="0.2"/>
    <row r="2400" ht="18.75" customHeight="1" x14ac:dyDescent="0.2"/>
    <row r="2401" ht="18.75" customHeight="1" x14ac:dyDescent="0.2"/>
    <row r="2402" ht="18.75" customHeight="1" x14ac:dyDescent="0.2"/>
    <row r="2403" ht="18.75" customHeight="1" x14ac:dyDescent="0.2"/>
    <row r="2404" ht="18.75" customHeight="1" x14ac:dyDescent="0.2"/>
    <row r="2405" ht="18.75" customHeight="1" x14ac:dyDescent="0.2"/>
    <row r="2406" ht="18.75" customHeight="1" x14ac:dyDescent="0.2"/>
    <row r="2407" ht="18.75" customHeight="1" x14ac:dyDescent="0.2"/>
    <row r="2408" ht="18.75" customHeight="1" x14ac:dyDescent="0.2"/>
    <row r="2409" ht="18.75" customHeight="1" x14ac:dyDescent="0.2"/>
    <row r="2410" ht="18.75" customHeight="1" x14ac:dyDescent="0.2"/>
    <row r="2411" ht="18.75" customHeight="1" x14ac:dyDescent="0.2"/>
    <row r="2412" ht="18.75" customHeight="1" x14ac:dyDescent="0.2"/>
    <row r="2413" ht="18.75" customHeight="1" x14ac:dyDescent="0.2"/>
    <row r="2414" ht="18.75" customHeight="1" x14ac:dyDescent="0.2"/>
    <row r="2415" ht="18.75" customHeight="1" x14ac:dyDescent="0.2"/>
    <row r="2416" ht="18.75" customHeight="1" x14ac:dyDescent="0.2"/>
    <row r="2417" ht="18.75" customHeight="1" x14ac:dyDescent="0.2"/>
    <row r="2418" ht="18.75" customHeight="1" x14ac:dyDescent="0.2"/>
    <row r="2419" ht="18.75" customHeight="1" x14ac:dyDescent="0.2"/>
    <row r="2420" ht="18.75" customHeight="1" x14ac:dyDescent="0.2"/>
    <row r="2421" ht="18.75" customHeight="1" x14ac:dyDescent="0.2"/>
    <row r="2422" ht="18.75" customHeight="1" x14ac:dyDescent="0.2"/>
    <row r="2423" ht="18.75" customHeight="1" x14ac:dyDescent="0.2"/>
    <row r="2424" ht="18.75" customHeight="1" x14ac:dyDescent="0.2"/>
    <row r="2425" ht="18.75" customHeight="1" x14ac:dyDescent="0.2"/>
    <row r="2426" ht="18.75" customHeight="1" x14ac:dyDescent="0.2"/>
    <row r="2427" ht="18.75" customHeight="1" x14ac:dyDescent="0.2"/>
    <row r="2428" ht="18.75" customHeight="1" x14ac:dyDescent="0.2"/>
    <row r="2429" ht="18.75" customHeight="1" x14ac:dyDescent="0.2"/>
    <row r="2430" ht="18.75" customHeight="1" x14ac:dyDescent="0.2"/>
    <row r="2431" ht="18.75" customHeight="1" x14ac:dyDescent="0.2"/>
    <row r="2432" ht="18.75" customHeight="1" x14ac:dyDescent="0.2"/>
    <row r="2433" ht="18.75" customHeight="1" x14ac:dyDescent="0.2"/>
    <row r="2434" ht="18.75" customHeight="1" x14ac:dyDescent="0.2"/>
    <row r="2435" ht="18.75" customHeight="1" x14ac:dyDescent="0.2"/>
    <row r="2436" ht="18.75" customHeight="1" x14ac:dyDescent="0.2"/>
    <row r="2437" ht="18.75" customHeight="1" x14ac:dyDescent="0.2"/>
    <row r="2438" ht="18.75" customHeight="1" x14ac:dyDescent="0.2"/>
    <row r="2439" ht="18.75" customHeight="1" x14ac:dyDescent="0.2"/>
    <row r="2440" ht="18.75" customHeight="1" x14ac:dyDescent="0.2"/>
    <row r="2441" ht="18.75" customHeight="1" x14ac:dyDescent="0.2"/>
    <row r="2442" ht="18.75" customHeight="1" x14ac:dyDescent="0.2"/>
    <row r="2443" ht="18.75" customHeight="1" x14ac:dyDescent="0.2"/>
    <row r="2444" ht="18.75" customHeight="1" x14ac:dyDescent="0.2"/>
    <row r="2445" ht="18.75" customHeight="1" x14ac:dyDescent="0.2"/>
    <row r="2446" ht="18.75" customHeight="1" x14ac:dyDescent="0.2"/>
    <row r="2447" ht="18.75" customHeight="1" x14ac:dyDescent="0.2"/>
    <row r="2448" ht="18.75" customHeight="1" x14ac:dyDescent="0.2"/>
    <row r="2449" ht="18.75" customHeight="1" x14ac:dyDescent="0.2"/>
    <row r="2450" ht="18.75" customHeight="1" x14ac:dyDescent="0.2"/>
    <row r="2451" ht="18.75" customHeight="1" x14ac:dyDescent="0.2"/>
    <row r="2452" ht="18.75" customHeight="1" x14ac:dyDescent="0.2"/>
    <row r="2453" ht="18.75" customHeight="1" x14ac:dyDescent="0.2"/>
    <row r="2454" ht="18.75" customHeight="1" x14ac:dyDescent="0.2"/>
    <row r="2455" ht="18.75" customHeight="1" x14ac:dyDescent="0.2"/>
    <row r="2456" ht="18.75" customHeight="1" x14ac:dyDescent="0.2"/>
    <row r="2457" ht="18.75" customHeight="1" x14ac:dyDescent="0.2"/>
    <row r="2458" ht="18.75" customHeight="1" x14ac:dyDescent="0.2"/>
    <row r="2459" ht="18.75" customHeight="1" x14ac:dyDescent="0.2"/>
    <row r="2460" ht="18.75" customHeight="1" x14ac:dyDescent="0.2"/>
    <row r="2461" ht="18.75" customHeight="1" x14ac:dyDescent="0.2"/>
    <row r="2462" ht="18.75" customHeight="1" x14ac:dyDescent="0.2"/>
    <row r="2463" ht="18.75" customHeight="1" x14ac:dyDescent="0.2"/>
    <row r="2464" ht="18.75" customHeight="1" x14ac:dyDescent="0.2"/>
    <row r="2465" ht="18.75" customHeight="1" x14ac:dyDescent="0.2"/>
    <row r="2466" ht="18.75" customHeight="1" x14ac:dyDescent="0.2"/>
    <row r="2467" ht="18.75" customHeight="1" x14ac:dyDescent="0.2"/>
    <row r="2468" ht="18.75" customHeight="1" x14ac:dyDescent="0.2"/>
    <row r="2469" ht="18.75" customHeight="1" x14ac:dyDescent="0.2"/>
    <row r="2470" ht="18.75" customHeight="1" x14ac:dyDescent="0.2"/>
    <row r="2471" ht="18.75" customHeight="1" x14ac:dyDescent="0.2"/>
    <row r="2472" ht="18.75" customHeight="1" x14ac:dyDescent="0.2"/>
    <row r="2473" ht="18.75" customHeight="1" x14ac:dyDescent="0.2"/>
    <row r="2474" ht="18.75" customHeight="1" x14ac:dyDescent="0.2"/>
    <row r="2475" ht="18.75" customHeight="1" x14ac:dyDescent="0.2"/>
    <row r="2476" ht="18.75" customHeight="1" x14ac:dyDescent="0.2"/>
    <row r="2477" ht="18.75" customHeight="1" x14ac:dyDescent="0.2"/>
    <row r="2478" ht="18.75" customHeight="1" x14ac:dyDescent="0.2"/>
    <row r="2479" ht="18.75" customHeight="1" x14ac:dyDescent="0.2"/>
    <row r="2480" ht="18.75" customHeight="1" x14ac:dyDescent="0.2"/>
    <row r="2481" ht="18.75" customHeight="1" x14ac:dyDescent="0.2"/>
    <row r="2482" ht="18.75" customHeight="1" x14ac:dyDescent="0.2"/>
    <row r="2483" ht="18.75" customHeight="1" x14ac:dyDescent="0.2"/>
    <row r="2484" ht="18.75" customHeight="1" x14ac:dyDescent="0.2"/>
    <row r="2485" ht="18.75" customHeight="1" x14ac:dyDescent="0.2"/>
    <row r="2486" ht="18.75" customHeight="1" x14ac:dyDescent="0.2"/>
    <row r="2487" ht="18.75" customHeight="1" x14ac:dyDescent="0.2"/>
    <row r="2488" ht="18.75" customHeight="1" x14ac:dyDescent="0.2"/>
    <row r="2489" ht="18.75" customHeight="1" x14ac:dyDescent="0.2"/>
    <row r="2490" ht="18.75" customHeight="1" x14ac:dyDescent="0.2"/>
    <row r="2491" ht="18.75" customHeight="1" x14ac:dyDescent="0.2"/>
    <row r="2492" ht="18.75" customHeight="1" x14ac:dyDescent="0.2"/>
    <row r="2493" ht="18.75" customHeight="1" x14ac:dyDescent="0.2"/>
    <row r="2494" ht="18.75" customHeight="1" x14ac:dyDescent="0.2"/>
    <row r="2495" ht="18.75" customHeight="1" x14ac:dyDescent="0.2"/>
    <row r="2496" ht="18.75" customHeight="1" x14ac:dyDescent="0.2"/>
    <row r="2497" ht="18.75" customHeight="1" x14ac:dyDescent="0.2"/>
    <row r="2498" ht="18.75" customHeight="1" x14ac:dyDescent="0.2"/>
    <row r="2499" ht="18.75" customHeight="1" x14ac:dyDescent="0.2"/>
    <row r="2500" ht="18.75" customHeight="1" x14ac:dyDescent="0.2"/>
    <row r="2501" ht="18.75" customHeight="1" x14ac:dyDescent="0.2"/>
    <row r="2502" ht="18.75" customHeight="1" x14ac:dyDescent="0.2"/>
    <row r="2503" ht="18.75" customHeight="1" x14ac:dyDescent="0.2"/>
    <row r="2504" ht="18.75" customHeight="1" x14ac:dyDescent="0.2"/>
    <row r="2505" ht="18.75" customHeight="1" x14ac:dyDescent="0.2"/>
    <row r="2506" ht="18.75" customHeight="1" x14ac:dyDescent="0.2"/>
    <row r="2507" ht="18.75" customHeight="1" x14ac:dyDescent="0.2"/>
    <row r="2508" ht="18.75" customHeight="1" x14ac:dyDescent="0.2"/>
    <row r="2509" ht="18.75" customHeight="1" x14ac:dyDescent="0.2"/>
    <row r="2510" ht="18.75" customHeight="1" x14ac:dyDescent="0.2"/>
    <row r="2511" ht="18.75" customHeight="1" x14ac:dyDescent="0.2"/>
    <row r="2512" ht="18.75" customHeight="1" x14ac:dyDescent="0.2"/>
    <row r="2513" ht="18.75" customHeight="1" x14ac:dyDescent="0.2"/>
    <row r="2514" ht="18.75" customHeight="1" x14ac:dyDescent="0.2"/>
    <row r="2515" ht="18.75" customHeight="1" x14ac:dyDescent="0.2"/>
    <row r="2516" ht="18.75" customHeight="1" x14ac:dyDescent="0.2"/>
    <row r="2517" ht="18.75" customHeight="1" x14ac:dyDescent="0.2"/>
    <row r="2518" ht="18.75" customHeight="1" x14ac:dyDescent="0.2"/>
    <row r="2519" ht="18.75" customHeight="1" x14ac:dyDescent="0.2"/>
    <row r="2520" ht="18.75" customHeight="1" x14ac:dyDescent="0.2"/>
    <row r="2521" ht="18.75" customHeight="1" x14ac:dyDescent="0.2"/>
    <row r="2522" ht="18.75" customHeight="1" x14ac:dyDescent="0.2"/>
    <row r="2523" ht="18.75" customHeight="1" x14ac:dyDescent="0.2"/>
    <row r="2524" ht="18.75" customHeight="1" x14ac:dyDescent="0.2"/>
    <row r="2525" ht="18.75" customHeight="1" x14ac:dyDescent="0.2"/>
    <row r="2526" ht="18.75" customHeight="1" x14ac:dyDescent="0.2"/>
    <row r="2527" ht="18.75" customHeight="1" x14ac:dyDescent="0.2"/>
    <row r="2528" ht="18.75" customHeight="1" x14ac:dyDescent="0.2"/>
    <row r="2529" ht="18.75" customHeight="1" x14ac:dyDescent="0.2"/>
    <row r="2530" ht="18.75" customHeight="1" x14ac:dyDescent="0.2"/>
    <row r="2531" ht="18.75" customHeight="1" x14ac:dyDescent="0.2"/>
    <row r="2532" ht="18.75" customHeight="1" x14ac:dyDescent="0.2"/>
    <row r="2533" ht="18.75" customHeight="1" x14ac:dyDescent="0.2"/>
    <row r="2534" ht="18.75" customHeight="1" x14ac:dyDescent="0.2"/>
    <row r="2535" ht="18.75" customHeight="1" x14ac:dyDescent="0.2"/>
    <row r="2536" ht="18.75" customHeight="1" x14ac:dyDescent="0.2"/>
    <row r="2537" ht="18.75" customHeight="1" x14ac:dyDescent="0.2"/>
    <row r="2538" ht="18.75" customHeight="1" x14ac:dyDescent="0.2"/>
    <row r="2539" ht="18.75" customHeight="1" x14ac:dyDescent="0.2"/>
    <row r="2540" ht="18.75" customHeight="1" x14ac:dyDescent="0.2"/>
    <row r="2541" ht="18.75" customHeight="1" x14ac:dyDescent="0.2"/>
    <row r="2542" ht="18.75" customHeight="1" x14ac:dyDescent="0.2"/>
    <row r="2543" ht="18.75" customHeight="1" x14ac:dyDescent="0.2"/>
    <row r="2544" ht="18.75" customHeight="1" x14ac:dyDescent="0.2"/>
    <row r="2545" ht="18.75" customHeight="1" x14ac:dyDescent="0.2"/>
    <row r="2546" ht="18.75" customHeight="1" x14ac:dyDescent="0.2"/>
    <row r="2547" ht="18.75" customHeight="1" x14ac:dyDescent="0.2"/>
    <row r="2548" ht="18.75" customHeight="1" x14ac:dyDescent="0.2"/>
    <row r="2549" ht="18.75" customHeight="1" x14ac:dyDescent="0.2"/>
    <row r="2550" ht="18.75" customHeight="1" x14ac:dyDescent="0.2"/>
    <row r="2551" ht="18.75" customHeight="1" x14ac:dyDescent="0.2"/>
    <row r="2552" ht="18.75" customHeight="1" x14ac:dyDescent="0.2"/>
    <row r="2553" ht="18.75" customHeight="1" x14ac:dyDescent="0.2"/>
    <row r="2554" ht="18.75" customHeight="1" x14ac:dyDescent="0.2"/>
    <row r="2555" ht="18.75" customHeight="1" x14ac:dyDescent="0.2"/>
    <row r="2556" ht="18.75" customHeight="1" x14ac:dyDescent="0.2"/>
    <row r="2557" ht="18.75" customHeight="1" x14ac:dyDescent="0.2"/>
    <row r="2558" ht="18.75" customHeight="1" x14ac:dyDescent="0.2"/>
    <row r="2559" ht="18.75" customHeight="1" x14ac:dyDescent="0.2"/>
    <row r="2560" ht="18.75" customHeight="1" x14ac:dyDescent="0.2"/>
    <row r="2561" ht="18.75" customHeight="1" x14ac:dyDescent="0.2"/>
    <row r="2562" ht="18.75" customHeight="1" x14ac:dyDescent="0.2"/>
    <row r="2563" ht="18.75" customHeight="1" x14ac:dyDescent="0.2"/>
    <row r="2564" ht="18.75" customHeight="1" x14ac:dyDescent="0.2"/>
    <row r="2565" ht="18.75" customHeight="1" x14ac:dyDescent="0.2"/>
    <row r="2566" ht="18.75" customHeight="1" x14ac:dyDescent="0.2"/>
    <row r="2567" ht="18.75" customHeight="1" x14ac:dyDescent="0.2"/>
    <row r="2568" ht="18.75" customHeight="1" x14ac:dyDescent="0.2"/>
    <row r="2569" ht="18.75" customHeight="1" x14ac:dyDescent="0.2"/>
    <row r="2570" ht="18.75" customHeight="1" x14ac:dyDescent="0.2"/>
    <row r="2571" ht="18.75" customHeight="1" x14ac:dyDescent="0.2"/>
    <row r="2572" ht="18.75" customHeight="1" x14ac:dyDescent="0.2"/>
    <row r="2573" ht="18.75" customHeight="1" x14ac:dyDescent="0.2"/>
    <row r="2574" ht="18.75" customHeight="1" x14ac:dyDescent="0.2"/>
    <row r="2575" ht="18.75" customHeight="1" x14ac:dyDescent="0.2"/>
    <row r="2576" ht="18.75" customHeight="1" x14ac:dyDescent="0.2"/>
    <row r="2577" ht="18.75" customHeight="1" x14ac:dyDescent="0.2"/>
    <row r="2578" ht="18.75" customHeight="1" x14ac:dyDescent="0.2"/>
    <row r="2579" ht="18.75" customHeight="1" x14ac:dyDescent="0.2"/>
    <row r="2580" ht="18.75" customHeight="1" x14ac:dyDescent="0.2"/>
    <row r="2581" ht="18.75" customHeight="1" x14ac:dyDescent="0.2"/>
    <row r="2582" ht="18.75" customHeight="1" x14ac:dyDescent="0.2"/>
    <row r="2583" ht="18.75" customHeight="1" x14ac:dyDescent="0.2"/>
    <row r="2584" ht="18.75" customHeight="1" x14ac:dyDescent="0.2"/>
    <row r="2585" ht="18.75" customHeight="1" x14ac:dyDescent="0.2"/>
    <row r="2586" ht="18.75" customHeight="1" x14ac:dyDescent="0.2"/>
    <row r="2587" ht="18.75" customHeight="1" x14ac:dyDescent="0.2"/>
    <row r="2588" ht="18.75" customHeight="1" x14ac:dyDescent="0.2"/>
    <row r="2589" ht="18.75" customHeight="1" x14ac:dyDescent="0.2"/>
    <row r="2590" ht="18.75" customHeight="1" x14ac:dyDescent="0.2"/>
    <row r="2591" ht="18.75" customHeight="1" x14ac:dyDescent="0.2"/>
    <row r="2592" ht="18.75" customHeight="1" x14ac:dyDescent="0.2"/>
    <row r="2593" ht="18.75" customHeight="1" x14ac:dyDescent="0.2"/>
    <row r="2594" ht="18.75" customHeight="1" x14ac:dyDescent="0.2"/>
    <row r="2595" ht="18.75" customHeight="1" x14ac:dyDescent="0.2"/>
    <row r="2596" ht="18.75" customHeight="1" x14ac:dyDescent="0.2"/>
    <row r="2597" ht="18.75" customHeight="1" x14ac:dyDescent="0.2"/>
    <row r="2598" ht="18.75" customHeight="1" x14ac:dyDescent="0.2"/>
    <row r="2599" ht="18.75" customHeight="1" x14ac:dyDescent="0.2"/>
    <row r="2600" ht="18.75" customHeight="1" x14ac:dyDescent="0.2"/>
    <row r="2601" ht="18.75" customHeight="1" x14ac:dyDescent="0.2"/>
    <row r="2602" ht="18.75" customHeight="1" x14ac:dyDescent="0.2"/>
    <row r="2603" ht="18.75" customHeight="1" x14ac:dyDescent="0.2"/>
    <row r="2604" ht="18.75" customHeight="1" x14ac:dyDescent="0.2"/>
    <row r="2605" ht="18.75" customHeight="1" x14ac:dyDescent="0.2"/>
    <row r="2606" ht="18.75" customHeight="1" x14ac:dyDescent="0.2"/>
    <row r="2607" ht="18.75" customHeight="1" x14ac:dyDescent="0.2"/>
    <row r="2608" ht="18.75" customHeight="1" x14ac:dyDescent="0.2"/>
    <row r="2609" ht="18.75" customHeight="1" x14ac:dyDescent="0.2"/>
    <row r="2610" ht="18.75" customHeight="1" x14ac:dyDescent="0.2"/>
    <row r="2611" ht="18.75" customHeight="1" x14ac:dyDescent="0.2"/>
    <row r="2612" ht="18.75" customHeight="1" x14ac:dyDescent="0.2"/>
    <row r="2613" ht="18.75" customHeight="1" x14ac:dyDescent="0.2"/>
    <row r="2614" ht="18.75" customHeight="1" x14ac:dyDescent="0.2"/>
    <row r="2615" ht="18.75" customHeight="1" x14ac:dyDescent="0.2"/>
    <row r="2616" ht="18.75" customHeight="1" x14ac:dyDescent="0.2"/>
    <row r="2617" ht="18.75" customHeight="1" x14ac:dyDescent="0.2"/>
    <row r="2618" ht="18.75" customHeight="1" x14ac:dyDescent="0.2"/>
    <row r="2619" ht="18.75" customHeight="1" x14ac:dyDescent="0.2"/>
    <row r="2620" ht="18.75" customHeight="1" x14ac:dyDescent="0.2"/>
    <row r="2621" ht="18.75" customHeight="1" x14ac:dyDescent="0.2"/>
    <row r="2622" ht="18.75" customHeight="1" x14ac:dyDescent="0.2"/>
    <row r="2623" ht="18.75" customHeight="1" x14ac:dyDescent="0.2"/>
    <row r="2624" ht="18.75" customHeight="1" x14ac:dyDescent="0.2"/>
    <row r="2625" ht="18.75" customHeight="1" x14ac:dyDescent="0.2"/>
    <row r="2626" ht="18.75" customHeight="1" x14ac:dyDescent="0.2"/>
    <row r="2627" ht="18.75" customHeight="1" x14ac:dyDescent="0.2"/>
    <row r="2628" ht="18.75" customHeight="1" x14ac:dyDescent="0.2"/>
    <row r="2629" ht="18.75" customHeight="1" x14ac:dyDescent="0.2"/>
  </sheetData>
  <sheetProtection selectLockedCells="1"/>
  <mergeCells count="74">
    <mergeCell ref="Y2:Y5"/>
    <mergeCell ref="A3:C3"/>
    <mergeCell ref="D3:K3"/>
    <mergeCell ref="L3:O3"/>
    <mergeCell ref="P3:W3"/>
    <mergeCell ref="A4:C4"/>
    <mergeCell ref="D4:K4"/>
    <mergeCell ref="L4:O4"/>
    <mergeCell ref="P4:W4"/>
    <mergeCell ref="B5:E5"/>
    <mergeCell ref="A2:B2"/>
    <mergeCell ref="D2:E2"/>
    <mergeCell ref="G2:R2"/>
    <mergeCell ref="S2:T2"/>
    <mergeCell ref="U2:W2"/>
    <mergeCell ref="X2:X5"/>
    <mergeCell ref="P5:Q5"/>
    <mergeCell ref="R5:S5"/>
    <mergeCell ref="T5:U5"/>
    <mergeCell ref="V5:W5"/>
    <mergeCell ref="A6:A7"/>
    <mergeCell ref="B6:E7"/>
    <mergeCell ref="F6:G7"/>
    <mergeCell ref="H6:K7"/>
    <mergeCell ref="L6:M7"/>
    <mergeCell ref="F5:G5"/>
    <mergeCell ref="H5:K5"/>
    <mergeCell ref="L5:M5"/>
    <mergeCell ref="N5:O5"/>
    <mergeCell ref="A10:A11"/>
    <mergeCell ref="B10:E11"/>
    <mergeCell ref="F10:G11"/>
    <mergeCell ref="H10:K11"/>
    <mergeCell ref="L10:M11"/>
    <mergeCell ref="A8:A9"/>
    <mergeCell ref="B8:E9"/>
    <mergeCell ref="F8:G9"/>
    <mergeCell ref="H8:K9"/>
    <mergeCell ref="L8:M9"/>
    <mergeCell ref="A12:A13"/>
    <mergeCell ref="B12:E13"/>
    <mergeCell ref="F12:G13"/>
    <mergeCell ref="H12:K13"/>
    <mergeCell ref="L12:M13"/>
    <mergeCell ref="B16:E17"/>
    <mergeCell ref="F16:G17"/>
    <mergeCell ref="H16:K17"/>
    <mergeCell ref="L16:M17"/>
    <mergeCell ref="A18:A21"/>
    <mergeCell ref="B18:E19"/>
    <mergeCell ref="F18:G19"/>
    <mergeCell ref="H18:K19"/>
    <mergeCell ref="L18:M19"/>
    <mergeCell ref="B20:E21"/>
    <mergeCell ref="A14:A17"/>
    <mergeCell ref="B14:E15"/>
    <mergeCell ref="F14:G15"/>
    <mergeCell ref="H14:K15"/>
    <mergeCell ref="L14:M15"/>
    <mergeCell ref="F20:G21"/>
    <mergeCell ref="H20:K21"/>
    <mergeCell ref="L20:M21"/>
    <mergeCell ref="A22:A25"/>
    <mergeCell ref="B22:E23"/>
    <mergeCell ref="F22:G23"/>
    <mergeCell ref="H22:K23"/>
    <mergeCell ref="L22:M23"/>
    <mergeCell ref="B24:E25"/>
    <mergeCell ref="F24:G25"/>
    <mergeCell ref="H24:K25"/>
    <mergeCell ref="L24:M25"/>
    <mergeCell ref="B26:G26"/>
    <mergeCell ref="H26:M26"/>
    <mergeCell ref="T26:U26"/>
  </mergeCells>
  <conditionalFormatting sqref="U7 U9 U21 U17 U25 U11 U13">
    <cfRule type="expression" dxfId="13" priority="7" stopIfTrue="1">
      <formula>N7&gt;0</formula>
    </cfRule>
  </conditionalFormatting>
  <conditionalFormatting sqref="W7 W17 W9 W21 W25 W11 W13">
    <cfRule type="expression" dxfId="12" priority="6" stopIfTrue="1">
      <formula>N7&gt;0</formula>
    </cfRule>
  </conditionalFormatting>
  <conditionalFormatting sqref="V7 V9 V21 V17 V25 V11 V13">
    <cfRule type="expression" dxfId="11" priority="5" stopIfTrue="1">
      <formula>N7&gt;0</formula>
    </cfRule>
  </conditionalFormatting>
  <conditionalFormatting sqref="V22:Y24 X25:Y26 V26 X17:Y17 V14:Y15 V18:Y19 V10:Y10 X21:Y21 V8:W8 X13:Y13 X7:Y9 X11:Y11 T7:T11 T13:T25">
    <cfRule type="cellIs" dxfId="10" priority="4" stopIfTrue="1" operator="equal">
      <formula>0</formula>
    </cfRule>
  </conditionalFormatting>
  <conditionalFormatting sqref="W26">
    <cfRule type="cellIs" dxfId="9" priority="2" stopIfTrue="1" operator="greaterThan">
      <formula>0</formula>
    </cfRule>
    <cfRule type="expression" dxfId="8" priority="3" stopIfTrue="1">
      <formula>$V$26&gt;0</formula>
    </cfRule>
  </conditionalFormatting>
  <conditionalFormatting sqref="U22:U24 U14:U16 U8 U10 U12 U18:U20">
    <cfRule type="expression" dxfId="7" priority="1" stopIfTrue="1">
      <formula>$T$7&gt;0</formula>
    </cfRule>
  </conditionalFormatting>
  <printOptions horizontalCentered="1" verticalCentered="1"/>
  <pageMargins left="0.39370078740157483" right="0.39370078740157483" top="0.39370078740157483" bottom="0.39370078740157483" header="0.39370078740157483" footer="0.19685039370078741"/>
  <pageSetup paperSize="9" scale="9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Z2629"/>
  <sheetViews>
    <sheetView showGridLines="0" zoomScaleNormal="100" zoomScaleSheetLayoutView="100" workbookViewId="0">
      <selection activeCell="D4" sqref="D4:K4"/>
    </sheetView>
  </sheetViews>
  <sheetFormatPr defaultColWidth="11.42578125" defaultRowHeight="15.75" x14ac:dyDescent="0.2"/>
  <cols>
    <col min="1" max="1" width="6.42578125" style="3" customWidth="1"/>
    <col min="2" max="23" width="6.42578125" style="1" customWidth="1"/>
    <col min="24" max="25" width="6.42578125" style="2" customWidth="1"/>
    <col min="26" max="16384" width="11.42578125" style="1"/>
  </cols>
  <sheetData>
    <row r="1" spans="1:26" ht="9" customHeight="1" x14ac:dyDescent="0.2"/>
    <row r="2" spans="1:26" ht="38.25" customHeight="1" x14ac:dyDescent="0.2">
      <c r="A2" s="96" t="s">
        <v>17</v>
      </c>
      <c r="B2" s="96"/>
      <c r="C2" s="7">
        <v>301</v>
      </c>
      <c r="D2" s="96" t="s">
        <v>0</v>
      </c>
      <c r="E2" s="96"/>
      <c r="F2" s="7"/>
      <c r="G2" s="107" t="s">
        <v>25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96" t="s">
        <v>15</v>
      </c>
      <c r="T2" s="96"/>
      <c r="U2" s="108"/>
      <c r="V2" s="109"/>
      <c r="W2" s="109"/>
      <c r="X2" s="97" t="s">
        <v>20</v>
      </c>
      <c r="Y2" s="97" t="s">
        <v>21</v>
      </c>
    </row>
    <row r="3" spans="1:26" ht="38.25" customHeight="1" x14ac:dyDescent="0.2">
      <c r="A3" s="98" t="s">
        <v>24</v>
      </c>
      <c r="B3" s="99"/>
      <c r="C3" s="100"/>
      <c r="D3" s="101"/>
      <c r="E3" s="102"/>
      <c r="F3" s="102"/>
      <c r="G3" s="102"/>
      <c r="H3" s="102"/>
      <c r="I3" s="102"/>
      <c r="J3" s="102"/>
      <c r="K3" s="103"/>
      <c r="L3" s="104"/>
      <c r="M3" s="99"/>
      <c r="N3" s="99"/>
      <c r="O3" s="100"/>
      <c r="P3" s="101"/>
      <c r="Q3" s="105"/>
      <c r="R3" s="105"/>
      <c r="S3" s="105"/>
      <c r="T3" s="105"/>
      <c r="U3" s="105"/>
      <c r="V3" s="105"/>
      <c r="W3" s="106"/>
      <c r="X3" s="97"/>
      <c r="Y3" s="97"/>
    </row>
    <row r="4" spans="1:26" ht="38.25" customHeight="1" x14ac:dyDescent="0.2">
      <c r="A4" s="98" t="s">
        <v>1</v>
      </c>
      <c r="B4" s="99"/>
      <c r="C4" s="100"/>
      <c r="D4" s="101" t="s">
        <v>23</v>
      </c>
      <c r="E4" s="102"/>
      <c r="F4" s="102"/>
      <c r="G4" s="102"/>
      <c r="H4" s="102"/>
      <c r="I4" s="102"/>
      <c r="J4" s="102"/>
      <c r="K4" s="103"/>
      <c r="L4" s="104" t="s">
        <v>13</v>
      </c>
      <c r="M4" s="99"/>
      <c r="N4" s="99"/>
      <c r="O4" s="100"/>
      <c r="P4" s="101"/>
      <c r="Q4" s="105"/>
      <c r="R4" s="105"/>
      <c r="S4" s="105"/>
      <c r="T4" s="105"/>
      <c r="U4" s="105"/>
      <c r="V4" s="105"/>
      <c r="W4" s="106"/>
      <c r="X4" s="97"/>
      <c r="Y4" s="97"/>
    </row>
    <row r="5" spans="1:26" ht="39" customHeight="1" x14ac:dyDescent="0.2">
      <c r="A5" s="8"/>
      <c r="B5" s="98" t="str">
        <f>IF(D4="","Joueurs Club recevant",CONCATENATE("Joueurs BC ",D4))</f>
        <v>Joueurs BC Calvin</v>
      </c>
      <c r="C5" s="99"/>
      <c r="D5" s="99"/>
      <c r="E5" s="99"/>
      <c r="F5" s="110" t="s">
        <v>22</v>
      </c>
      <c r="G5" s="111"/>
      <c r="H5" s="104" t="str">
        <f>IF(P4="","Joueurs Club visiteur",CONCATENATE("Joueurs BC ",P4))</f>
        <v>Joueurs Club visiteur</v>
      </c>
      <c r="I5" s="99"/>
      <c r="J5" s="99"/>
      <c r="K5" s="100"/>
      <c r="L5" s="110" t="s">
        <v>22</v>
      </c>
      <c r="M5" s="111"/>
      <c r="N5" s="112" t="s">
        <v>4</v>
      </c>
      <c r="O5" s="96"/>
      <c r="P5" s="96" t="s">
        <v>2</v>
      </c>
      <c r="Q5" s="96"/>
      <c r="R5" s="96" t="s">
        <v>3</v>
      </c>
      <c r="S5" s="96"/>
      <c r="T5" s="96" t="s">
        <v>12</v>
      </c>
      <c r="U5" s="96"/>
      <c r="V5" s="96" t="s">
        <v>11</v>
      </c>
      <c r="W5" s="96"/>
      <c r="X5" s="97"/>
      <c r="Y5" s="97"/>
    </row>
    <row r="6" spans="1:26" ht="19.5" customHeight="1" x14ac:dyDescent="0.2">
      <c r="A6" s="83" t="s">
        <v>5</v>
      </c>
      <c r="B6" s="86"/>
      <c r="C6" s="86"/>
      <c r="D6" s="86"/>
      <c r="E6" s="86"/>
      <c r="F6" s="88"/>
      <c r="G6" s="89"/>
      <c r="H6" s="92"/>
      <c r="I6" s="86"/>
      <c r="J6" s="86"/>
      <c r="K6" s="86"/>
      <c r="L6" s="88"/>
      <c r="M6" s="89"/>
      <c r="N6" s="52"/>
      <c r="O6" s="10"/>
      <c r="P6" s="9"/>
      <c r="Q6" s="10"/>
      <c r="R6" s="9"/>
      <c r="S6" s="11"/>
      <c r="T6" s="12"/>
      <c r="U6" s="13"/>
      <c r="V6" s="12"/>
      <c r="W6" s="14"/>
      <c r="X6" s="12"/>
      <c r="Y6" s="15"/>
      <c r="Z6" s="5"/>
    </row>
    <row r="7" spans="1:26" ht="19.5" customHeight="1" x14ac:dyDescent="0.2">
      <c r="A7" s="85"/>
      <c r="B7" s="87"/>
      <c r="C7" s="87"/>
      <c r="D7" s="87"/>
      <c r="E7" s="87"/>
      <c r="F7" s="90"/>
      <c r="G7" s="91"/>
      <c r="H7" s="93"/>
      <c r="I7" s="87"/>
      <c r="J7" s="87"/>
      <c r="K7" s="87"/>
      <c r="L7" s="90"/>
      <c r="M7" s="91"/>
      <c r="N7" s="53"/>
      <c r="O7" s="16"/>
      <c r="P7" s="16"/>
      <c r="Q7" s="16"/>
      <c r="R7" s="16"/>
      <c r="S7" s="17"/>
      <c r="T7" s="18">
        <f>IF($N7&gt;$O7,1,0)+IF($P7&gt;$Q7,1,0)+IF($R7&gt;$S7,1,0)</f>
        <v>0</v>
      </c>
      <c r="U7" s="19">
        <f>IF($N7&lt;$O7,1,0)+IF($P7&lt;$Q7,1,0)+IF($R7&lt;$S7,1,0)</f>
        <v>0</v>
      </c>
      <c r="V7" s="20">
        <f>IF(T7&gt;U7,1,0)</f>
        <v>0</v>
      </c>
      <c r="W7" s="20">
        <f>IF(T7&lt;U7,1,0)</f>
        <v>0</v>
      </c>
      <c r="X7" s="21">
        <f>T7-U7</f>
        <v>0</v>
      </c>
      <c r="Y7" s="22">
        <f>N7-O7+P7-Q7+R7-S7</f>
        <v>0</v>
      </c>
      <c r="Z7" s="5"/>
    </row>
    <row r="8" spans="1:26" ht="19.5" customHeight="1" x14ac:dyDescent="0.2">
      <c r="A8" s="94" t="s">
        <v>6</v>
      </c>
      <c r="B8" s="86"/>
      <c r="C8" s="86"/>
      <c r="D8" s="86"/>
      <c r="E8" s="86"/>
      <c r="F8" s="88"/>
      <c r="G8" s="89"/>
      <c r="H8" s="92"/>
      <c r="I8" s="86"/>
      <c r="J8" s="86"/>
      <c r="K8" s="86"/>
      <c r="L8" s="88"/>
      <c r="M8" s="89"/>
      <c r="N8" s="54"/>
      <c r="O8" s="24"/>
      <c r="P8" s="23"/>
      <c r="Q8" s="24"/>
      <c r="R8" s="23"/>
      <c r="S8" s="25"/>
      <c r="T8" s="26"/>
      <c r="U8" s="27"/>
      <c r="V8" s="28"/>
      <c r="W8" s="29"/>
      <c r="X8" s="30"/>
      <c r="Y8" s="31"/>
      <c r="Z8" s="5"/>
    </row>
    <row r="9" spans="1:26" ht="19.5" customHeight="1" x14ac:dyDescent="0.2">
      <c r="A9" s="95"/>
      <c r="B9" s="87"/>
      <c r="C9" s="87"/>
      <c r="D9" s="87"/>
      <c r="E9" s="87"/>
      <c r="F9" s="90"/>
      <c r="G9" s="91"/>
      <c r="H9" s="93"/>
      <c r="I9" s="87"/>
      <c r="J9" s="87"/>
      <c r="K9" s="87"/>
      <c r="L9" s="90"/>
      <c r="M9" s="91"/>
      <c r="N9" s="53"/>
      <c r="O9" s="16"/>
      <c r="P9" s="16"/>
      <c r="Q9" s="16"/>
      <c r="R9" s="16"/>
      <c r="S9" s="17"/>
      <c r="T9" s="18">
        <f>IF($N9&gt;$O9,1,0)+IF($P9&gt;$Q9,1,0)+IF($R9&gt;$S9,1,0)</f>
        <v>0</v>
      </c>
      <c r="U9" s="19">
        <f>IF($N9&lt;$O9,1,0)+IF($P9&lt;$Q9,1,0)+IF($R9&lt;$S9,1,0)</f>
        <v>0</v>
      </c>
      <c r="V9" s="20">
        <f>IF(T9&gt;U9,1,0)</f>
        <v>0</v>
      </c>
      <c r="W9" s="20">
        <f>IF(T9&lt;U9,1,0)</f>
        <v>0</v>
      </c>
      <c r="X9" s="21">
        <f>T9-U9</f>
        <v>0</v>
      </c>
      <c r="Y9" s="22">
        <f>N9-O9+P9-Q9+R9-S9</f>
        <v>0</v>
      </c>
      <c r="Z9" s="5"/>
    </row>
    <row r="10" spans="1:26" ht="19.5" customHeight="1" x14ac:dyDescent="0.2">
      <c r="A10" s="94" t="s">
        <v>7</v>
      </c>
      <c r="B10" s="86"/>
      <c r="C10" s="86"/>
      <c r="D10" s="86"/>
      <c r="E10" s="86"/>
      <c r="F10" s="88"/>
      <c r="G10" s="89"/>
      <c r="H10" s="92"/>
      <c r="I10" s="86"/>
      <c r="J10" s="86"/>
      <c r="K10" s="86"/>
      <c r="L10" s="88"/>
      <c r="M10" s="89"/>
      <c r="N10" s="54"/>
      <c r="O10" s="24"/>
      <c r="P10" s="23"/>
      <c r="Q10" s="24"/>
      <c r="R10" s="23"/>
      <c r="S10" s="25"/>
      <c r="T10" s="26"/>
      <c r="U10" s="27"/>
      <c r="V10" s="28"/>
      <c r="W10" s="29"/>
      <c r="X10" s="30"/>
      <c r="Y10" s="31"/>
      <c r="Z10" s="5"/>
    </row>
    <row r="11" spans="1:26" ht="19.5" customHeight="1" x14ac:dyDescent="0.2">
      <c r="A11" s="95"/>
      <c r="B11" s="87"/>
      <c r="C11" s="87"/>
      <c r="D11" s="87"/>
      <c r="E11" s="87"/>
      <c r="F11" s="90"/>
      <c r="G11" s="91"/>
      <c r="H11" s="93"/>
      <c r="I11" s="87"/>
      <c r="J11" s="87"/>
      <c r="K11" s="87"/>
      <c r="L11" s="90"/>
      <c r="M11" s="91"/>
      <c r="N11" s="53"/>
      <c r="O11" s="16"/>
      <c r="P11" s="16"/>
      <c r="Q11" s="16"/>
      <c r="R11" s="16"/>
      <c r="S11" s="17"/>
      <c r="T11" s="18">
        <f>IF($N11&gt;$O11,1,0)+IF($P11&gt;$Q11,1,0)+IF($R11&gt;$S11,1,0)</f>
        <v>0</v>
      </c>
      <c r="U11" s="19">
        <f>IF($N11&lt;$O11,1,0)+IF($P11&lt;$Q11,1,0)+IF($R11&lt;$S11,1,0)</f>
        <v>0</v>
      </c>
      <c r="V11" s="20">
        <f>IF(T11&gt;U11,1,0)</f>
        <v>0</v>
      </c>
      <c r="W11" s="20">
        <f>IF(T11&lt;U11,1,0)</f>
        <v>0</v>
      </c>
      <c r="X11" s="21">
        <f>T11-U11</f>
        <v>0</v>
      </c>
      <c r="Y11" s="22">
        <f>N11-O11+P11-Q11+R11-S11</f>
        <v>0</v>
      </c>
      <c r="Z11" s="5"/>
    </row>
    <row r="12" spans="1:26" ht="19.5" customHeight="1" x14ac:dyDescent="0.2">
      <c r="A12" s="83" t="s">
        <v>8</v>
      </c>
      <c r="B12" s="86"/>
      <c r="C12" s="86"/>
      <c r="D12" s="86"/>
      <c r="E12" s="86"/>
      <c r="F12" s="88"/>
      <c r="G12" s="89"/>
      <c r="H12" s="92"/>
      <c r="I12" s="86"/>
      <c r="J12" s="86"/>
      <c r="K12" s="86"/>
      <c r="L12" s="88"/>
      <c r="M12" s="89"/>
      <c r="N12" s="54"/>
      <c r="O12" s="24"/>
      <c r="P12" s="23"/>
      <c r="Q12" s="24"/>
      <c r="R12" s="23"/>
      <c r="S12" s="25"/>
      <c r="T12" s="32"/>
      <c r="U12" s="33"/>
      <c r="V12" s="34"/>
      <c r="W12" s="35"/>
      <c r="X12" s="36"/>
      <c r="Y12" s="37"/>
      <c r="Z12" s="5"/>
    </row>
    <row r="13" spans="1:26" ht="19.5" customHeight="1" x14ac:dyDescent="0.2">
      <c r="A13" s="85"/>
      <c r="B13" s="87"/>
      <c r="C13" s="87"/>
      <c r="D13" s="87"/>
      <c r="E13" s="87"/>
      <c r="F13" s="90"/>
      <c r="G13" s="91"/>
      <c r="H13" s="93"/>
      <c r="I13" s="87"/>
      <c r="J13" s="87"/>
      <c r="K13" s="87"/>
      <c r="L13" s="90"/>
      <c r="M13" s="91"/>
      <c r="N13" s="53"/>
      <c r="O13" s="16"/>
      <c r="P13" s="16"/>
      <c r="Q13" s="16"/>
      <c r="R13" s="16"/>
      <c r="S13" s="17"/>
      <c r="T13" s="18">
        <f>IF($N13&gt;$O13,1,0)+IF($P13&gt;$Q13,1,0)+IF($R13&gt;$S13,1,0)</f>
        <v>0</v>
      </c>
      <c r="U13" s="19">
        <f>IF($N13&lt;$O13,1,0)+IF($P13&lt;$Q13,1,0)+IF($R13&lt;$S13,1,0)</f>
        <v>0</v>
      </c>
      <c r="V13" s="20">
        <f>IF(T13&gt;U13,1,0)</f>
        <v>0</v>
      </c>
      <c r="W13" s="20">
        <f>IF(T13&lt;U13,1,0)</f>
        <v>0</v>
      </c>
      <c r="X13" s="21">
        <f>T13-U13</f>
        <v>0</v>
      </c>
      <c r="Y13" s="22">
        <f>N13-O13+P13-Q13+R13-S13</f>
        <v>0</v>
      </c>
      <c r="Z13" s="5"/>
    </row>
    <row r="14" spans="1:26" ht="19.5" customHeight="1" x14ac:dyDescent="0.2">
      <c r="A14" s="83" t="s">
        <v>10</v>
      </c>
      <c r="B14" s="71"/>
      <c r="C14" s="72"/>
      <c r="D14" s="72"/>
      <c r="E14" s="73"/>
      <c r="F14" s="77"/>
      <c r="G14" s="77"/>
      <c r="H14" s="79"/>
      <c r="I14" s="72"/>
      <c r="J14" s="72"/>
      <c r="K14" s="73"/>
      <c r="L14" s="77"/>
      <c r="M14" s="77"/>
      <c r="N14" s="54"/>
      <c r="O14" s="24"/>
      <c r="P14" s="23"/>
      <c r="Q14" s="24"/>
      <c r="R14" s="23"/>
      <c r="S14" s="25"/>
      <c r="T14" s="38"/>
      <c r="U14" s="39"/>
      <c r="V14" s="40"/>
      <c r="W14" s="41"/>
      <c r="X14" s="42"/>
      <c r="Y14" s="43"/>
      <c r="Z14" s="5"/>
    </row>
    <row r="15" spans="1:26" ht="19.5" customHeight="1" x14ac:dyDescent="0.2">
      <c r="A15" s="84"/>
      <c r="B15" s="74"/>
      <c r="C15" s="75"/>
      <c r="D15" s="75"/>
      <c r="E15" s="76"/>
      <c r="F15" s="78"/>
      <c r="G15" s="78"/>
      <c r="H15" s="80"/>
      <c r="I15" s="75"/>
      <c r="J15" s="75"/>
      <c r="K15" s="76"/>
      <c r="L15" s="78"/>
      <c r="M15" s="78"/>
      <c r="N15" s="55"/>
      <c r="O15" s="45"/>
      <c r="P15" s="44"/>
      <c r="Q15" s="45"/>
      <c r="R15" s="44"/>
      <c r="S15" s="46"/>
      <c r="T15" s="38"/>
      <c r="U15" s="39"/>
      <c r="V15" s="40"/>
      <c r="W15" s="41"/>
      <c r="X15" s="42"/>
      <c r="Y15" s="43"/>
      <c r="Z15" s="5"/>
    </row>
    <row r="16" spans="1:26" ht="19.5" customHeight="1" x14ac:dyDescent="0.2">
      <c r="A16" s="84"/>
      <c r="B16" s="81"/>
      <c r="C16" s="59"/>
      <c r="D16" s="59"/>
      <c r="E16" s="60"/>
      <c r="F16" s="64"/>
      <c r="G16" s="64"/>
      <c r="H16" s="58"/>
      <c r="I16" s="59"/>
      <c r="J16" s="59"/>
      <c r="K16" s="60"/>
      <c r="L16" s="64"/>
      <c r="M16" s="64"/>
      <c r="N16" s="55"/>
      <c r="O16" s="45"/>
      <c r="P16" s="44"/>
      <c r="Q16" s="45"/>
      <c r="R16" s="44"/>
      <c r="S16" s="46"/>
      <c r="T16" s="38">
        <f>IF($N16&gt;$O16,1,0)+IF($P16&gt;$Q16,1,0)+IF($R16&gt;$S16,1,0)</f>
        <v>0</v>
      </c>
      <c r="U16" s="33"/>
      <c r="V16" s="34"/>
      <c r="W16" s="35"/>
      <c r="X16" s="36"/>
      <c r="Y16" s="37"/>
      <c r="Z16" s="5"/>
    </row>
    <row r="17" spans="1:26" ht="19.5" customHeight="1" x14ac:dyDescent="0.2">
      <c r="A17" s="85"/>
      <c r="B17" s="82"/>
      <c r="C17" s="62"/>
      <c r="D17" s="62"/>
      <c r="E17" s="63"/>
      <c r="F17" s="65"/>
      <c r="G17" s="65"/>
      <c r="H17" s="61"/>
      <c r="I17" s="62"/>
      <c r="J17" s="62"/>
      <c r="K17" s="63"/>
      <c r="L17" s="65"/>
      <c r="M17" s="65"/>
      <c r="N17" s="53"/>
      <c r="O17" s="16"/>
      <c r="P17" s="16"/>
      <c r="Q17" s="16"/>
      <c r="R17" s="16"/>
      <c r="S17" s="17"/>
      <c r="T17" s="18">
        <f>IF($N17&gt;$O17,1,0)+IF($P17&gt;$Q17,1,0)+IF($R17&gt;$S17,1,0)</f>
        <v>0</v>
      </c>
      <c r="U17" s="19">
        <f>IF($N17&lt;$O17,1,0)+IF($P17&lt;$Q17,1,0)+IF($R17&lt;$S17,1,0)</f>
        <v>0</v>
      </c>
      <c r="V17" s="20">
        <f>IF(T17&gt;U17,1,0)</f>
        <v>0</v>
      </c>
      <c r="W17" s="20">
        <f>IF(T17&lt;U17,1,0)</f>
        <v>0</v>
      </c>
      <c r="X17" s="21">
        <f>T17-U17</f>
        <v>0</v>
      </c>
      <c r="Y17" s="22">
        <f>N17-O17+P17-Q17+R17-S17</f>
        <v>0</v>
      </c>
      <c r="Z17" s="5"/>
    </row>
    <row r="18" spans="1:26" ht="19.5" customHeight="1" x14ac:dyDescent="0.2">
      <c r="A18" s="83" t="s">
        <v>9</v>
      </c>
      <c r="B18" s="71"/>
      <c r="C18" s="72"/>
      <c r="D18" s="72"/>
      <c r="E18" s="73"/>
      <c r="F18" s="77"/>
      <c r="G18" s="77"/>
      <c r="H18" s="79"/>
      <c r="I18" s="72"/>
      <c r="J18" s="72"/>
      <c r="K18" s="73"/>
      <c r="L18" s="77"/>
      <c r="M18" s="77"/>
      <c r="N18" s="54"/>
      <c r="O18" s="24"/>
      <c r="P18" s="23"/>
      <c r="Q18" s="24"/>
      <c r="R18" s="23"/>
      <c r="S18" s="25"/>
      <c r="T18" s="38"/>
      <c r="U18" s="39"/>
      <c r="V18" s="40"/>
      <c r="W18" s="41"/>
      <c r="X18" s="42"/>
      <c r="Y18" s="43"/>
      <c r="Z18" s="5"/>
    </row>
    <row r="19" spans="1:26" ht="19.5" customHeight="1" x14ac:dyDescent="0.2">
      <c r="A19" s="84"/>
      <c r="B19" s="74"/>
      <c r="C19" s="75"/>
      <c r="D19" s="75"/>
      <c r="E19" s="76"/>
      <c r="F19" s="78"/>
      <c r="G19" s="78"/>
      <c r="H19" s="80"/>
      <c r="I19" s="75"/>
      <c r="J19" s="75"/>
      <c r="K19" s="76"/>
      <c r="L19" s="78"/>
      <c r="M19" s="78"/>
      <c r="N19" s="55"/>
      <c r="O19" s="45"/>
      <c r="P19" s="44"/>
      <c r="Q19" s="45"/>
      <c r="R19" s="44"/>
      <c r="S19" s="46"/>
      <c r="T19" s="38"/>
      <c r="U19" s="39"/>
      <c r="V19" s="40"/>
      <c r="W19" s="41"/>
      <c r="X19" s="42"/>
      <c r="Y19" s="43"/>
      <c r="Z19" s="5"/>
    </row>
    <row r="20" spans="1:26" ht="19.5" customHeight="1" x14ac:dyDescent="0.2">
      <c r="A20" s="84"/>
      <c r="B20" s="81"/>
      <c r="C20" s="59"/>
      <c r="D20" s="59"/>
      <c r="E20" s="60"/>
      <c r="F20" s="64"/>
      <c r="G20" s="64"/>
      <c r="H20" s="58"/>
      <c r="I20" s="59"/>
      <c r="J20" s="59"/>
      <c r="K20" s="60"/>
      <c r="L20" s="64"/>
      <c r="M20" s="64"/>
      <c r="N20" s="55"/>
      <c r="O20" s="45"/>
      <c r="P20" s="44"/>
      <c r="Q20" s="45"/>
      <c r="R20" s="44"/>
      <c r="S20" s="46"/>
      <c r="T20" s="38">
        <f>IF($N20&gt;$O20,1,0)+IF($P20&gt;$Q20,1,0)+IF($R20&gt;$S20,1,0)</f>
        <v>0</v>
      </c>
      <c r="U20" s="33"/>
      <c r="V20" s="34"/>
      <c r="W20" s="35"/>
      <c r="X20" s="36"/>
      <c r="Y20" s="37"/>
      <c r="Z20" s="5"/>
    </row>
    <row r="21" spans="1:26" ht="19.5" customHeight="1" x14ac:dyDescent="0.2">
      <c r="A21" s="85"/>
      <c r="B21" s="82"/>
      <c r="C21" s="62"/>
      <c r="D21" s="62"/>
      <c r="E21" s="63"/>
      <c r="F21" s="65"/>
      <c r="G21" s="65"/>
      <c r="H21" s="61"/>
      <c r="I21" s="62"/>
      <c r="J21" s="62"/>
      <c r="K21" s="63"/>
      <c r="L21" s="65"/>
      <c r="M21" s="65"/>
      <c r="N21" s="53"/>
      <c r="O21" s="16"/>
      <c r="P21" s="16"/>
      <c r="Q21" s="16"/>
      <c r="R21" s="16"/>
      <c r="S21" s="17"/>
      <c r="T21" s="18">
        <f>IF($N21&gt;$O21,1,0)+IF($P21&gt;$Q21,1,0)+IF($R21&gt;$S21,1,0)</f>
        <v>0</v>
      </c>
      <c r="U21" s="19">
        <f>IF($N21&lt;$O21,1,0)+IF($P21&lt;$Q21,1,0)+IF($R21&lt;$S21,1,0)</f>
        <v>0</v>
      </c>
      <c r="V21" s="20">
        <f>IF(T21&gt;U21,1,0)</f>
        <v>0</v>
      </c>
      <c r="W21" s="20">
        <f>IF(T21&lt;U21,1,0)</f>
        <v>0</v>
      </c>
      <c r="X21" s="21">
        <f>T21-U21</f>
        <v>0</v>
      </c>
      <c r="Y21" s="22">
        <f>N21-O21+P21-Q21+R21-S21</f>
        <v>0</v>
      </c>
      <c r="Z21" s="5"/>
    </row>
    <row r="22" spans="1:26" ht="19.5" customHeight="1" x14ac:dyDescent="0.2">
      <c r="A22" s="70" t="s">
        <v>16</v>
      </c>
      <c r="B22" s="71"/>
      <c r="C22" s="72"/>
      <c r="D22" s="72"/>
      <c r="E22" s="73"/>
      <c r="F22" s="77"/>
      <c r="G22" s="77"/>
      <c r="H22" s="79"/>
      <c r="I22" s="72"/>
      <c r="J22" s="72"/>
      <c r="K22" s="73"/>
      <c r="L22" s="77"/>
      <c r="M22" s="77"/>
      <c r="N22" s="54"/>
      <c r="O22" s="24"/>
      <c r="P22" s="23"/>
      <c r="Q22" s="24"/>
      <c r="R22" s="23"/>
      <c r="S22" s="25"/>
      <c r="T22" s="38"/>
      <c r="U22" s="39"/>
      <c r="V22" s="40"/>
      <c r="W22" s="41"/>
      <c r="X22" s="42"/>
      <c r="Y22" s="43"/>
      <c r="Z22" s="5"/>
    </row>
    <row r="23" spans="1:26" ht="19.5" customHeight="1" x14ac:dyDescent="0.2">
      <c r="A23" s="70"/>
      <c r="B23" s="74"/>
      <c r="C23" s="75"/>
      <c r="D23" s="75"/>
      <c r="E23" s="76"/>
      <c r="F23" s="78"/>
      <c r="G23" s="78"/>
      <c r="H23" s="80"/>
      <c r="I23" s="75"/>
      <c r="J23" s="75"/>
      <c r="K23" s="76"/>
      <c r="L23" s="78"/>
      <c r="M23" s="78"/>
      <c r="N23" s="55"/>
      <c r="O23" s="45"/>
      <c r="P23" s="44"/>
      <c r="Q23" s="45"/>
      <c r="R23" s="44"/>
      <c r="S23" s="46"/>
      <c r="T23" s="38"/>
      <c r="U23" s="39"/>
      <c r="V23" s="40"/>
      <c r="W23" s="41"/>
      <c r="X23" s="42"/>
      <c r="Y23" s="43"/>
      <c r="Z23" s="5"/>
    </row>
    <row r="24" spans="1:26" ht="19.5" customHeight="1" x14ac:dyDescent="0.2">
      <c r="A24" s="70"/>
      <c r="B24" s="81"/>
      <c r="C24" s="59"/>
      <c r="D24" s="59"/>
      <c r="E24" s="60"/>
      <c r="F24" s="64"/>
      <c r="G24" s="64"/>
      <c r="H24" s="58"/>
      <c r="I24" s="59"/>
      <c r="J24" s="59"/>
      <c r="K24" s="60"/>
      <c r="L24" s="64"/>
      <c r="M24" s="64"/>
      <c r="N24" s="55"/>
      <c r="O24" s="45"/>
      <c r="P24" s="44"/>
      <c r="Q24" s="45"/>
      <c r="R24" s="44"/>
      <c r="S24" s="46"/>
      <c r="T24" s="38"/>
      <c r="U24" s="39"/>
      <c r="V24" s="40"/>
      <c r="W24" s="41"/>
      <c r="X24" s="42"/>
      <c r="Y24" s="43"/>
      <c r="Z24" s="5"/>
    </row>
    <row r="25" spans="1:26" ht="19.5" customHeight="1" x14ac:dyDescent="0.2">
      <c r="A25" s="70"/>
      <c r="B25" s="82"/>
      <c r="C25" s="62"/>
      <c r="D25" s="62"/>
      <c r="E25" s="63"/>
      <c r="F25" s="65"/>
      <c r="G25" s="65"/>
      <c r="H25" s="61"/>
      <c r="I25" s="62"/>
      <c r="J25" s="62"/>
      <c r="K25" s="63"/>
      <c r="L25" s="65"/>
      <c r="M25" s="65"/>
      <c r="N25" s="53"/>
      <c r="O25" s="16"/>
      <c r="P25" s="16"/>
      <c r="Q25" s="16"/>
      <c r="R25" s="16"/>
      <c r="S25" s="17"/>
      <c r="T25" s="18">
        <f>IF($N25&gt;$O25,1,0)+IF($P25&gt;$Q25,1,0)+IF($R25&gt;$S25,1,0)</f>
        <v>0</v>
      </c>
      <c r="U25" s="19">
        <f>IF($N25&lt;$O25,1,0)+IF($P25&lt;$Q25,1,0)+IF($R25&lt;$S25,1,0)</f>
        <v>0</v>
      </c>
      <c r="V25" s="20">
        <f>IF(T25&gt;U25,1,0)</f>
        <v>0</v>
      </c>
      <c r="W25" s="20">
        <f>IF(T25&lt;U25,1,0)</f>
        <v>0</v>
      </c>
      <c r="X25" s="21">
        <f>T25-U25</f>
        <v>0</v>
      </c>
      <c r="Y25" s="22">
        <f>N25-O25+P25-Q25+R25-S25</f>
        <v>0</v>
      </c>
      <c r="Z25" s="5"/>
    </row>
    <row r="26" spans="1:26" ht="38.25" customHeight="1" x14ac:dyDescent="0.2">
      <c r="A26" s="47"/>
      <c r="B26" s="66" t="s">
        <v>19</v>
      </c>
      <c r="C26" s="67"/>
      <c r="D26" s="67"/>
      <c r="E26" s="67"/>
      <c r="F26" s="67"/>
      <c r="G26" s="68"/>
      <c r="H26" s="66" t="s">
        <v>18</v>
      </c>
      <c r="I26" s="67"/>
      <c r="J26" s="67"/>
      <c r="K26" s="67"/>
      <c r="L26" s="67"/>
      <c r="M26" s="68"/>
      <c r="N26" s="48"/>
      <c r="O26" s="48"/>
      <c r="P26" s="48"/>
      <c r="Q26" s="48"/>
      <c r="R26" s="48"/>
      <c r="S26" s="48"/>
      <c r="T26" s="69" t="s">
        <v>14</v>
      </c>
      <c r="U26" s="69"/>
      <c r="V26" s="49">
        <f>SUM(V7:V25)</f>
        <v>0</v>
      </c>
      <c r="W26" s="50">
        <f>SUM(W7:W25)</f>
        <v>0</v>
      </c>
      <c r="X26" s="51">
        <f>SUM(X7:X25)</f>
        <v>0</v>
      </c>
      <c r="Y26" s="51">
        <f>SUM(Y7:Y25)</f>
        <v>0</v>
      </c>
    </row>
    <row r="27" spans="1:26" x14ac:dyDescent="0.2">
      <c r="R27" s="6"/>
      <c r="S27" s="6"/>
      <c r="T27" s="6"/>
      <c r="U27" s="6"/>
      <c r="V27" s="6"/>
      <c r="W27" s="6"/>
      <c r="X27" s="4"/>
      <c r="Y27" s="4"/>
    </row>
    <row r="28" spans="1:26" ht="18.75" customHeight="1" x14ac:dyDescent="0.2"/>
    <row r="29" spans="1:26" ht="18.75" customHeight="1" x14ac:dyDescent="0.2"/>
    <row r="30" spans="1:26" ht="18.75" customHeight="1" x14ac:dyDescent="0.2"/>
    <row r="31" spans="1:26" ht="18.75" customHeight="1" x14ac:dyDescent="0.2"/>
    <row r="32" spans="1:26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  <row r="317" ht="18.75" customHeight="1" x14ac:dyDescent="0.2"/>
    <row r="318" ht="18.75" customHeight="1" x14ac:dyDescent="0.2"/>
    <row r="319" ht="18.75" customHeight="1" x14ac:dyDescent="0.2"/>
    <row r="320" ht="18.75" customHeight="1" x14ac:dyDescent="0.2"/>
    <row r="321" ht="18.75" customHeight="1" x14ac:dyDescent="0.2"/>
    <row r="322" ht="18.75" customHeight="1" x14ac:dyDescent="0.2"/>
    <row r="323" ht="18.75" customHeight="1" x14ac:dyDescent="0.2"/>
    <row r="324" ht="18.75" customHeight="1" x14ac:dyDescent="0.2"/>
    <row r="325" ht="18.75" customHeight="1" x14ac:dyDescent="0.2"/>
    <row r="326" ht="18.75" customHeight="1" x14ac:dyDescent="0.2"/>
    <row r="327" ht="18.75" customHeight="1" x14ac:dyDescent="0.2"/>
    <row r="328" ht="18.75" customHeight="1" x14ac:dyDescent="0.2"/>
    <row r="329" ht="18.75" customHeight="1" x14ac:dyDescent="0.2"/>
    <row r="330" ht="18.75" customHeight="1" x14ac:dyDescent="0.2"/>
    <row r="331" ht="18.75" customHeight="1" x14ac:dyDescent="0.2"/>
    <row r="332" ht="18.75" customHeight="1" x14ac:dyDescent="0.2"/>
    <row r="333" ht="18.75" customHeight="1" x14ac:dyDescent="0.2"/>
    <row r="334" ht="18.75" customHeight="1" x14ac:dyDescent="0.2"/>
    <row r="335" ht="18.75" customHeight="1" x14ac:dyDescent="0.2"/>
    <row r="336" ht="18.75" customHeight="1" x14ac:dyDescent="0.2"/>
    <row r="337" ht="18.75" customHeight="1" x14ac:dyDescent="0.2"/>
    <row r="338" ht="18.75" customHeight="1" x14ac:dyDescent="0.2"/>
    <row r="339" ht="18.75" customHeight="1" x14ac:dyDescent="0.2"/>
    <row r="340" ht="18.75" customHeight="1" x14ac:dyDescent="0.2"/>
    <row r="341" ht="18.75" customHeight="1" x14ac:dyDescent="0.2"/>
    <row r="342" ht="18.75" customHeight="1" x14ac:dyDescent="0.2"/>
    <row r="343" ht="18.75" customHeight="1" x14ac:dyDescent="0.2"/>
    <row r="344" ht="18.75" customHeight="1" x14ac:dyDescent="0.2"/>
    <row r="345" ht="18.75" customHeight="1" x14ac:dyDescent="0.2"/>
    <row r="346" ht="18.75" customHeight="1" x14ac:dyDescent="0.2"/>
    <row r="347" ht="18.75" customHeight="1" x14ac:dyDescent="0.2"/>
    <row r="348" ht="18.75" customHeight="1" x14ac:dyDescent="0.2"/>
    <row r="349" ht="18.75" customHeight="1" x14ac:dyDescent="0.2"/>
    <row r="350" ht="18.75" customHeight="1" x14ac:dyDescent="0.2"/>
    <row r="351" ht="18.75" customHeight="1" x14ac:dyDescent="0.2"/>
    <row r="352" ht="18.75" customHeight="1" x14ac:dyDescent="0.2"/>
    <row r="353" ht="18.75" customHeight="1" x14ac:dyDescent="0.2"/>
    <row r="354" ht="18.75" customHeight="1" x14ac:dyDescent="0.2"/>
    <row r="355" ht="18.75" customHeight="1" x14ac:dyDescent="0.2"/>
    <row r="356" ht="18.75" customHeight="1" x14ac:dyDescent="0.2"/>
    <row r="357" ht="18.75" customHeight="1" x14ac:dyDescent="0.2"/>
    <row r="358" ht="18.75" customHeight="1" x14ac:dyDescent="0.2"/>
    <row r="359" ht="18.75" customHeight="1" x14ac:dyDescent="0.2"/>
    <row r="360" ht="18.75" customHeight="1" x14ac:dyDescent="0.2"/>
    <row r="361" ht="18.75" customHeight="1" x14ac:dyDescent="0.2"/>
    <row r="362" ht="18.75" customHeight="1" x14ac:dyDescent="0.2"/>
    <row r="363" ht="18.75" customHeight="1" x14ac:dyDescent="0.2"/>
    <row r="364" ht="18.75" customHeight="1" x14ac:dyDescent="0.2"/>
    <row r="365" ht="18.75" customHeight="1" x14ac:dyDescent="0.2"/>
    <row r="366" ht="18.75" customHeight="1" x14ac:dyDescent="0.2"/>
    <row r="367" ht="18.75" customHeight="1" x14ac:dyDescent="0.2"/>
    <row r="368" ht="18.75" customHeight="1" x14ac:dyDescent="0.2"/>
    <row r="369" ht="18.75" customHeight="1" x14ac:dyDescent="0.2"/>
    <row r="370" ht="18.75" customHeight="1" x14ac:dyDescent="0.2"/>
    <row r="371" ht="18.75" customHeight="1" x14ac:dyDescent="0.2"/>
    <row r="372" ht="18.75" customHeight="1" x14ac:dyDescent="0.2"/>
    <row r="373" ht="18.75" customHeight="1" x14ac:dyDescent="0.2"/>
    <row r="374" ht="18.75" customHeight="1" x14ac:dyDescent="0.2"/>
    <row r="375" ht="18.75" customHeight="1" x14ac:dyDescent="0.2"/>
    <row r="376" ht="18.75" customHeight="1" x14ac:dyDescent="0.2"/>
    <row r="377" ht="18.75" customHeight="1" x14ac:dyDescent="0.2"/>
    <row r="378" ht="18.75" customHeight="1" x14ac:dyDescent="0.2"/>
    <row r="379" ht="18.75" customHeight="1" x14ac:dyDescent="0.2"/>
    <row r="380" ht="18.75" customHeight="1" x14ac:dyDescent="0.2"/>
    <row r="381" ht="18.75" customHeight="1" x14ac:dyDescent="0.2"/>
    <row r="382" ht="18.75" customHeight="1" x14ac:dyDescent="0.2"/>
    <row r="383" ht="18.75" customHeight="1" x14ac:dyDescent="0.2"/>
    <row r="384" ht="18.75" customHeight="1" x14ac:dyDescent="0.2"/>
    <row r="385" ht="18.75" customHeight="1" x14ac:dyDescent="0.2"/>
    <row r="386" ht="18.75" customHeight="1" x14ac:dyDescent="0.2"/>
    <row r="387" ht="18.75" customHeight="1" x14ac:dyDescent="0.2"/>
    <row r="388" ht="18.75" customHeight="1" x14ac:dyDescent="0.2"/>
    <row r="389" ht="18.75" customHeight="1" x14ac:dyDescent="0.2"/>
    <row r="390" ht="18.75" customHeight="1" x14ac:dyDescent="0.2"/>
    <row r="391" ht="18.75" customHeight="1" x14ac:dyDescent="0.2"/>
    <row r="392" ht="18.75" customHeight="1" x14ac:dyDescent="0.2"/>
    <row r="393" ht="18.75" customHeight="1" x14ac:dyDescent="0.2"/>
    <row r="394" ht="18.75" customHeight="1" x14ac:dyDescent="0.2"/>
    <row r="395" ht="18.75" customHeight="1" x14ac:dyDescent="0.2"/>
    <row r="396" ht="18.75" customHeight="1" x14ac:dyDescent="0.2"/>
    <row r="397" ht="18.75" customHeight="1" x14ac:dyDescent="0.2"/>
    <row r="398" ht="18.75" customHeight="1" x14ac:dyDescent="0.2"/>
    <row r="399" ht="18.75" customHeight="1" x14ac:dyDescent="0.2"/>
    <row r="400" ht="18.75" customHeight="1" x14ac:dyDescent="0.2"/>
    <row r="401" ht="18.75" customHeight="1" x14ac:dyDescent="0.2"/>
    <row r="402" ht="18.75" customHeight="1" x14ac:dyDescent="0.2"/>
    <row r="403" ht="18.75" customHeight="1" x14ac:dyDescent="0.2"/>
    <row r="404" ht="18.75" customHeight="1" x14ac:dyDescent="0.2"/>
    <row r="405" ht="18.75" customHeight="1" x14ac:dyDescent="0.2"/>
    <row r="406" ht="18.75" customHeight="1" x14ac:dyDescent="0.2"/>
    <row r="407" ht="18.75" customHeight="1" x14ac:dyDescent="0.2"/>
    <row r="408" ht="18.75" customHeight="1" x14ac:dyDescent="0.2"/>
    <row r="409" ht="18.75" customHeight="1" x14ac:dyDescent="0.2"/>
    <row r="410" ht="18.75" customHeight="1" x14ac:dyDescent="0.2"/>
    <row r="411" ht="18.75" customHeight="1" x14ac:dyDescent="0.2"/>
    <row r="412" ht="18.75" customHeight="1" x14ac:dyDescent="0.2"/>
    <row r="413" ht="18.75" customHeight="1" x14ac:dyDescent="0.2"/>
    <row r="414" ht="18.75" customHeight="1" x14ac:dyDescent="0.2"/>
    <row r="415" ht="18.75" customHeight="1" x14ac:dyDescent="0.2"/>
    <row r="416" ht="18.75" customHeight="1" x14ac:dyDescent="0.2"/>
    <row r="417" ht="18.75" customHeight="1" x14ac:dyDescent="0.2"/>
    <row r="418" ht="18.75" customHeight="1" x14ac:dyDescent="0.2"/>
    <row r="419" ht="18.75" customHeight="1" x14ac:dyDescent="0.2"/>
    <row r="420" ht="18.75" customHeight="1" x14ac:dyDescent="0.2"/>
    <row r="421" ht="18.75" customHeight="1" x14ac:dyDescent="0.2"/>
    <row r="422" ht="18.75" customHeight="1" x14ac:dyDescent="0.2"/>
    <row r="423" ht="18.75" customHeight="1" x14ac:dyDescent="0.2"/>
    <row r="424" ht="18.75" customHeight="1" x14ac:dyDescent="0.2"/>
    <row r="425" ht="18.75" customHeight="1" x14ac:dyDescent="0.2"/>
    <row r="426" ht="18.75" customHeight="1" x14ac:dyDescent="0.2"/>
    <row r="427" ht="18.75" customHeight="1" x14ac:dyDescent="0.2"/>
    <row r="428" ht="18.75" customHeight="1" x14ac:dyDescent="0.2"/>
    <row r="429" ht="18.75" customHeight="1" x14ac:dyDescent="0.2"/>
    <row r="430" ht="18.75" customHeight="1" x14ac:dyDescent="0.2"/>
    <row r="431" ht="18.75" customHeight="1" x14ac:dyDescent="0.2"/>
    <row r="432" ht="18.75" customHeight="1" x14ac:dyDescent="0.2"/>
    <row r="433" ht="18.75" customHeight="1" x14ac:dyDescent="0.2"/>
    <row r="434" ht="18.75" customHeight="1" x14ac:dyDescent="0.2"/>
    <row r="435" ht="18.75" customHeight="1" x14ac:dyDescent="0.2"/>
    <row r="436" ht="18.75" customHeight="1" x14ac:dyDescent="0.2"/>
    <row r="437" ht="18.75" customHeight="1" x14ac:dyDescent="0.2"/>
    <row r="438" ht="18.75" customHeight="1" x14ac:dyDescent="0.2"/>
    <row r="439" ht="18.75" customHeight="1" x14ac:dyDescent="0.2"/>
    <row r="440" ht="18.75" customHeight="1" x14ac:dyDescent="0.2"/>
    <row r="441" ht="18.75" customHeight="1" x14ac:dyDescent="0.2"/>
    <row r="442" ht="18.75" customHeight="1" x14ac:dyDescent="0.2"/>
    <row r="443" ht="18.75" customHeight="1" x14ac:dyDescent="0.2"/>
    <row r="444" ht="18.75" customHeight="1" x14ac:dyDescent="0.2"/>
    <row r="445" ht="18.75" customHeight="1" x14ac:dyDescent="0.2"/>
    <row r="446" ht="18.75" customHeight="1" x14ac:dyDescent="0.2"/>
    <row r="447" ht="18.75" customHeight="1" x14ac:dyDescent="0.2"/>
    <row r="448" ht="18.75" customHeight="1" x14ac:dyDescent="0.2"/>
    <row r="449" ht="18.75" customHeight="1" x14ac:dyDescent="0.2"/>
    <row r="450" ht="18.75" customHeight="1" x14ac:dyDescent="0.2"/>
    <row r="451" ht="18.75" customHeight="1" x14ac:dyDescent="0.2"/>
    <row r="452" ht="18.75" customHeight="1" x14ac:dyDescent="0.2"/>
    <row r="453" ht="18.75" customHeight="1" x14ac:dyDescent="0.2"/>
    <row r="454" ht="18.75" customHeight="1" x14ac:dyDescent="0.2"/>
    <row r="455" ht="18.75" customHeight="1" x14ac:dyDescent="0.2"/>
    <row r="456" ht="18.75" customHeight="1" x14ac:dyDescent="0.2"/>
    <row r="457" ht="18.75" customHeight="1" x14ac:dyDescent="0.2"/>
    <row r="458" ht="18.75" customHeight="1" x14ac:dyDescent="0.2"/>
    <row r="459" ht="18.75" customHeight="1" x14ac:dyDescent="0.2"/>
    <row r="460" ht="18.75" customHeight="1" x14ac:dyDescent="0.2"/>
    <row r="461" ht="18.75" customHeight="1" x14ac:dyDescent="0.2"/>
    <row r="462" ht="18.75" customHeight="1" x14ac:dyDescent="0.2"/>
    <row r="463" ht="18.75" customHeight="1" x14ac:dyDescent="0.2"/>
    <row r="464" ht="18.75" customHeight="1" x14ac:dyDescent="0.2"/>
    <row r="465" ht="18.75" customHeight="1" x14ac:dyDescent="0.2"/>
    <row r="466" ht="18.75" customHeight="1" x14ac:dyDescent="0.2"/>
    <row r="467" ht="18.75" customHeight="1" x14ac:dyDescent="0.2"/>
    <row r="468" ht="18.75" customHeight="1" x14ac:dyDescent="0.2"/>
    <row r="469" ht="18.75" customHeight="1" x14ac:dyDescent="0.2"/>
    <row r="470" ht="18.75" customHeight="1" x14ac:dyDescent="0.2"/>
    <row r="471" ht="18.75" customHeight="1" x14ac:dyDescent="0.2"/>
    <row r="472" ht="18.75" customHeight="1" x14ac:dyDescent="0.2"/>
    <row r="473" ht="18.75" customHeight="1" x14ac:dyDescent="0.2"/>
    <row r="474" ht="18.75" customHeight="1" x14ac:dyDescent="0.2"/>
    <row r="475" ht="18.75" customHeight="1" x14ac:dyDescent="0.2"/>
    <row r="476" ht="18.75" customHeight="1" x14ac:dyDescent="0.2"/>
    <row r="477" ht="18.75" customHeight="1" x14ac:dyDescent="0.2"/>
    <row r="478" ht="18.75" customHeight="1" x14ac:dyDescent="0.2"/>
    <row r="479" ht="18.75" customHeight="1" x14ac:dyDescent="0.2"/>
    <row r="480" ht="18.75" customHeight="1" x14ac:dyDescent="0.2"/>
    <row r="481" ht="18.75" customHeight="1" x14ac:dyDescent="0.2"/>
    <row r="482" ht="18.75" customHeight="1" x14ac:dyDescent="0.2"/>
    <row r="483" ht="18.75" customHeight="1" x14ac:dyDescent="0.2"/>
    <row r="484" ht="18.75" customHeight="1" x14ac:dyDescent="0.2"/>
    <row r="485" ht="18.75" customHeight="1" x14ac:dyDescent="0.2"/>
    <row r="486" ht="18.75" customHeight="1" x14ac:dyDescent="0.2"/>
    <row r="487" ht="18.75" customHeight="1" x14ac:dyDescent="0.2"/>
    <row r="488" ht="18.75" customHeight="1" x14ac:dyDescent="0.2"/>
    <row r="489" ht="18.75" customHeight="1" x14ac:dyDescent="0.2"/>
    <row r="490" ht="18.75" customHeight="1" x14ac:dyDescent="0.2"/>
    <row r="491" ht="18.75" customHeight="1" x14ac:dyDescent="0.2"/>
    <row r="492" ht="18.75" customHeight="1" x14ac:dyDescent="0.2"/>
    <row r="493" ht="18.75" customHeight="1" x14ac:dyDescent="0.2"/>
    <row r="494" ht="18.75" customHeight="1" x14ac:dyDescent="0.2"/>
    <row r="495" ht="18.75" customHeight="1" x14ac:dyDescent="0.2"/>
    <row r="496" ht="18.75" customHeight="1" x14ac:dyDescent="0.2"/>
    <row r="497" ht="18.75" customHeight="1" x14ac:dyDescent="0.2"/>
    <row r="498" ht="18.75" customHeight="1" x14ac:dyDescent="0.2"/>
    <row r="499" ht="18.75" customHeight="1" x14ac:dyDescent="0.2"/>
    <row r="500" ht="18.75" customHeight="1" x14ac:dyDescent="0.2"/>
    <row r="501" ht="18.75" customHeight="1" x14ac:dyDescent="0.2"/>
    <row r="502" ht="18.75" customHeight="1" x14ac:dyDescent="0.2"/>
    <row r="503" ht="18.75" customHeight="1" x14ac:dyDescent="0.2"/>
    <row r="504" ht="18.75" customHeight="1" x14ac:dyDescent="0.2"/>
    <row r="505" ht="18.75" customHeight="1" x14ac:dyDescent="0.2"/>
    <row r="506" ht="18.75" customHeight="1" x14ac:dyDescent="0.2"/>
    <row r="507" ht="18.75" customHeight="1" x14ac:dyDescent="0.2"/>
    <row r="508" ht="18.75" customHeight="1" x14ac:dyDescent="0.2"/>
    <row r="509" ht="18.75" customHeight="1" x14ac:dyDescent="0.2"/>
    <row r="510" ht="18.75" customHeight="1" x14ac:dyDescent="0.2"/>
    <row r="511" ht="18.75" customHeight="1" x14ac:dyDescent="0.2"/>
    <row r="512" ht="18.75" customHeight="1" x14ac:dyDescent="0.2"/>
    <row r="513" ht="18.75" customHeight="1" x14ac:dyDescent="0.2"/>
    <row r="514" ht="18.75" customHeight="1" x14ac:dyDescent="0.2"/>
    <row r="515" ht="18.75" customHeight="1" x14ac:dyDescent="0.2"/>
    <row r="516" ht="18.75" customHeight="1" x14ac:dyDescent="0.2"/>
    <row r="517" ht="18.75" customHeight="1" x14ac:dyDescent="0.2"/>
    <row r="518" ht="18.75" customHeight="1" x14ac:dyDescent="0.2"/>
    <row r="519" ht="18.75" customHeight="1" x14ac:dyDescent="0.2"/>
    <row r="520" ht="18.75" customHeight="1" x14ac:dyDescent="0.2"/>
    <row r="521" ht="18.75" customHeight="1" x14ac:dyDescent="0.2"/>
    <row r="522" ht="18.75" customHeight="1" x14ac:dyDescent="0.2"/>
    <row r="523" ht="18.75" customHeight="1" x14ac:dyDescent="0.2"/>
    <row r="524" ht="18.75" customHeight="1" x14ac:dyDescent="0.2"/>
    <row r="525" ht="18.75" customHeight="1" x14ac:dyDescent="0.2"/>
    <row r="526" ht="18.75" customHeight="1" x14ac:dyDescent="0.2"/>
    <row r="527" ht="18.75" customHeight="1" x14ac:dyDescent="0.2"/>
    <row r="528" ht="18.75" customHeight="1" x14ac:dyDescent="0.2"/>
    <row r="529" ht="18.75" customHeight="1" x14ac:dyDescent="0.2"/>
    <row r="530" ht="18.75" customHeight="1" x14ac:dyDescent="0.2"/>
    <row r="531" ht="18.75" customHeight="1" x14ac:dyDescent="0.2"/>
    <row r="532" ht="18.75" customHeight="1" x14ac:dyDescent="0.2"/>
    <row r="533" ht="18.75" customHeight="1" x14ac:dyDescent="0.2"/>
    <row r="534" ht="18.75" customHeight="1" x14ac:dyDescent="0.2"/>
    <row r="535" ht="18.75" customHeight="1" x14ac:dyDescent="0.2"/>
    <row r="536" ht="18.75" customHeight="1" x14ac:dyDescent="0.2"/>
    <row r="537" ht="18.75" customHeight="1" x14ac:dyDescent="0.2"/>
    <row r="538" ht="18.75" customHeight="1" x14ac:dyDescent="0.2"/>
    <row r="539" ht="18.75" customHeight="1" x14ac:dyDescent="0.2"/>
    <row r="540" ht="18.75" customHeight="1" x14ac:dyDescent="0.2"/>
    <row r="541" ht="18.75" customHeight="1" x14ac:dyDescent="0.2"/>
    <row r="542" ht="18.75" customHeight="1" x14ac:dyDescent="0.2"/>
    <row r="543" ht="18.75" customHeight="1" x14ac:dyDescent="0.2"/>
    <row r="544" ht="18.75" customHeight="1" x14ac:dyDescent="0.2"/>
    <row r="545" ht="18.75" customHeight="1" x14ac:dyDescent="0.2"/>
    <row r="546" ht="18.75" customHeight="1" x14ac:dyDescent="0.2"/>
    <row r="547" ht="18.75" customHeight="1" x14ac:dyDescent="0.2"/>
    <row r="548" ht="18.75" customHeight="1" x14ac:dyDescent="0.2"/>
    <row r="549" ht="18.75" customHeight="1" x14ac:dyDescent="0.2"/>
    <row r="550" ht="18.75" customHeight="1" x14ac:dyDescent="0.2"/>
    <row r="551" ht="18.75" customHeight="1" x14ac:dyDescent="0.2"/>
    <row r="552" ht="18.75" customHeight="1" x14ac:dyDescent="0.2"/>
    <row r="553" ht="18.75" customHeight="1" x14ac:dyDescent="0.2"/>
    <row r="554" ht="18.75" customHeight="1" x14ac:dyDescent="0.2"/>
    <row r="555" ht="18.75" customHeight="1" x14ac:dyDescent="0.2"/>
    <row r="556" ht="18.75" customHeight="1" x14ac:dyDescent="0.2"/>
    <row r="557" ht="18.75" customHeight="1" x14ac:dyDescent="0.2"/>
    <row r="558" ht="18.75" customHeight="1" x14ac:dyDescent="0.2"/>
    <row r="559" ht="18.75" customHeight="1" x14ac:dyDescent="0.2"/>
    <row r="560" ht="18.75" customHeight="1" x14ac:dyDescent="0.2"/>
    <row r="561" ht="18.75" customHeight="1" x14ac:dyDescent="0.2"/>
    <row r="562" ht="18.75" customHeight="1" x14ac:dyDescent="0.2"/>
    <row r="563" ht="18.75" customHeight="1" x14ac:dyDescent="0.2"/>
    <row r="564" ht="18.75" customHeight="1" x14ac:dyDescent="0.2"/>
    <row r="565" ht="18.75" customHeight="1" x14ac:dyDescent="0.2"/>
    <row r="566" ht="18.75" customHeight="1" x14ac:dyDescent="0.2"/>
    <row r="567" ht="18.75" customHeight="1" x14ac:dyDescent="0.2"/>
    <row r="568" ht="18.75" customHeight="1" x14ac:dyDescent="0.2"/>
    <row r="569" ht="18.75" customHeight="1" x14ac:dyDescent="0.2"/>
    <row r="570" ht="18.75" customHeight="1" x14ac:dyDescent="0.2"/>
    <row r="571" ht="18.75" customHeight="1" x14ac:dyDescent="0.2"/>
    <row r="572" ht="18.75" customHeight="1" x14ac:dyDescent="0.2"/>
    <row r="573" ht="18.75" customHeight="1" x14ac:dyDescent="0.2"/>
    <row r="574" ht="18.75" customHeight="1" x14ac:dyDescent="0.2"/>
    <row r="575" ht="18.75" customHeight="1" x14ac:dyDescent="0.2"/>
    <row r="576" ht="18.75" customHeight="1" x14ac:dyDescent="0.2"/>
    <row r="577" ht="18.75" customHeight="1" x14ac:dyDescent="0.2"/>
    <row r="578" ht="18.75" customHeight="1" x14ac:dyDescent="0.2"/>
    <row r="579" ht="18.75" customHeight="1" x14ac:dyDescent="0.2"/>
    <row r="580" ht="18.75" customHeight="1" x14ac:dyDescent="0.2"/>
    <row r="581" ht="18.75" customHeight="1" x14ac:dyDescent="0.2"/>
    <row r="582" ht="18.75" customHeight="1" x14ac:dyDescent="0.2"/>
    <row r="583" ht="18.75" customHeight="1" x14ac:dyDescent="0.2"/>
    <row r="584" ht="18.75" customHeight="1" x14ac:dyDescent="0.2"/>
    <row r="585" ht="18.75" customHeight="1" x14ac:dyDescent="0.2"/>
    <row r="586" ht="18.75" customHeight="1" x14ac:dyDescent="0.2"/>
    <row r="587" ht="18.75" customHeight="1" x14ac:dyDescent="0.2"/>
    <row r="588" ht="18.75" customHeight="1" x14ac:dyDescent="0.2"/>
    <row r="589" ht="18.75" customHeight="1" x14ac:dyDescent="0.2"/>
    <row r="590" ht="18.75" customHeight="1" x14ac:dyDescent="0.2"/>
    <row r="591" ht="18.75" customHeight="1" x14ac:dyDescent="0.2"/>
    <row r="592" ht="18.75" customHeight="1" x14ac:dyDescent="0.2"/>
    <row r="593" ht="18.75" customHeight="1" x14ac:dyDescent="0.2"/>
    <row r="594" ht="18.75" customHeight="1" x14ac:dyDescent="0.2"/>
    <row r="595" ht="18.75" customHeight="1" x14ac:dyDescent="0.2"/>
    <row r="596" ht="18.75" customHeight="1" x14ac:dyDescent="0.2"/>
    <row r="597" ht="18.75" customHeight="1" x14ac:dyDescent="0.2"/>
    <row r="598" ht="18.75" customHeight="1" x14ac:dyDescent="0.2"/>
    <row r="599" ht="18.75" customHeight="1" x14ac:dyDescent="0.2"/>
    <row r="600" ht="18.75" customHeight="1" x14ac:dyDescent="0.2"/>
    <row r="601" ht="18.75" customHeight="1" x14ac:dyDescent="0.2"/>
    <row r="602" ht="18.75" customHeight="1" x14ac:dyDescent="0.2"/>
    <row r="603" ht="18.75" customHeight="1" x14ac:dyDescent="0.2"/>
    <row r="604" ht="18.75" customHeight="1" x14ac:dyDescent="0.2"/>
    <row r="605" ht="18.75" customHeight="1" x14ac:dyDescent="0.2"/>
    <row r="606" ht="18.75" customHeight="1" x14ac:dyDescent="0.2"/>
    <row r="607" ht="18.75" customHeight="1" x14ac:dyDescent="0.2"/>
    <row r="608" ht="18.75" customHeight="1" x14ac:dyDescent="0.2"/>
    <row r="609" ht="18.75" customHeight="1" x14ac:dyDescent="0.2"/>
    <row r="610" ht="18.75" customHeight="1" x14ac:dyDescent="0.2"/>
    <row r="611" ht="18.75" customHeight="1" x14ac:dyDescent="0.2"/>
    <row r="612" ht="18.75" customHeight="1" x14ac:dyDescent="0.2"/>
    <row r="613" ht="18.75" customHeight="1" x14ac:dyDescent="0.2"/>
    <row r="614" ht="18.75" customHeight="1" x14ac:dyDescent="0.2"/>
    <row r="615" ht="18.75" customHeight="1" x14ac:dyDescent="0.2"/>
    <row r="616" ht="18.75" customHeight="1" x14ac:dyDescent="0.2"/>
    <row r="617" ht="18.75" customHeight="1" x14ac:dyDescent="0.2"/>
    <row r="618" ht="18.75" customHeight="1" x14ac:dyDescent="0.2"/>
    <row r="619" ht="18.75" customHeight="1" x14ac:dyDescent="0.2"/>
    <row r="620" ht="18.75" customHeight="1" x14ac:dyDescent="0.2"/>
    <row r="621" ht="18.75" customHeight="1" x14ac:dyDescent="0.2"/>
    <row r="622" ht="18.75" customHeight="1" x14ac:dyDescent="0.2"/>
    <row r="623" ht="18.75" customHeight="1" x14ac:dyDescent="0.2"/>
    <row r="624" ht="18.75" customHeight="1" x14ac:dyDescent="0.2"/>
    <row r="625" ht="18.75" customHeight="1" x14ac:dyDescent="0.2"/>
    <row r="626" ht="18.75" customHeight="1" x14ac:dyDescent="0.2"/>
    <row r="627" ht="18.75" customHeight="1" x14ac:dyDescent="0.2"/>
    <row r="628" ht="18.75" customHeight="1" x14ac:dyDescent="0.2"/>
    <row r="629" ht="18.75" customHeight="1" x14ac:dyDescent="0.2"/>
    <row r="630" ht="18.75" customHeight="1" x14ac:dyDescent="0.2"/>
    <row r="631" ht="18.75" customHeight="1" x14ac:dyDescent="0.2"/>
    <row r="632" ht="18.75" customHeight="1" x14ac:dyDescent="0.2"/>
    <row r="633" ht="18.75" customHeight="1" x14ac:dyDescent="0.2"/>
    <row r="634" ht="18.75" customHeight="1" x14ac:dyDescent="0.2"/>
    <row r="635" ht="18.75" customHeight="1" x14ac:dyDescent="0.2"/>
    <row r="636" ht="18.75" customHeight="1" x14ac:dyDescent="0.2"/>
    <row r="637" ht="18.75" customHeight="1" x14ac:dyDescent="0.2"/>
    <row r="638" ht="18.75" customHeight="1" x14ac:dyDescent="0.2"/>
    <row r="639" ht="18.75" customHeight="1" x14ac:dyDescent="0.2"/>
    <row r="640" ht="18.75" customHeight="1" x14ac:dyDescent="0.2"/>
    <row r="641" ht="18.75" customHeight="1" x14ac:dyDescent="0.2"/>
    <row r="642" ht="18.75" customHeight="1" x14ac:dyDescent="0.2"/>
    <row r="643" ht="18.75" customHeight="1" x14ac:dyDescent="0.2"/>
    <row r="644" ht="18.75" customHeight="1" x14ac:dyDescent="0.2"/>
    <row r="645" ht="18.75" customHeight="1" x14ac:dyDescent="0.2"/>
    <row r="646" ht="18.75" customHeight="1" x14ac:dyDescent="0.2"/>
    <row r="647" ht="18.75" customHeight="1" x14ac:dyDescent="0.2"/>
    <row r="648" ht="18.75" customHeight="1" x14ac:dyDescent="0.2"/>
    <row r="649" ht="18.75" customHeight="1" x14ac:dyDescent="0.2"/>
    <row r="650" ht="18.75" customHeight="1" x14ac:dyDescent="0.2"/>
    <row r="651" ht="18.75" customHeight="1" x14ac:dyDescent="0.2"/>
    <row r="652" ht="18.75" customHeight="1" x14ac:dyDescent="0.2"/>
    <row r="653" ht="18.75" customHeight="1" x14ac:dyDescent="0.2"/>
    <row r="654" ht="18.75" customHeight="1" x14ac:dyDescent="0.2"/>
    <row r="655" ht="18.75" customHeight="1" x14ac:dyDescent="0.2"/>
    <row r="656" ht="18.75" customHeight="1" x14ac:dyDescent="0.2"/>
    <row r="657" ht="18.75" customHeight="1" x14ac:dyDescent="0.2"/>
    <row r="658" ht="18.75" customHeight="1" x14ac:dyDescent="0.2"/>
    <row r="659" ht="18.75" customHeight="1" x14ac:dyDescent="0.2"/>
    <row r="660" ht="18.75" customHeight="1" x14ac:dyDescent="0.2"/>
    <row r="661" ht="18.75" customHeight="1" x14ac:dyDescent="0.2"/>
    <row r="662" ht="18.75" customHeight="1" x14ac:dyDescent="0.2"/>
    <row r="663" ht="18.75" customHeight="1" x14ac:dyDescent="0.2"/>
    <row r="664" ht="18.75" customHeight="1" x14ac:dyDescent="0.2"/>
    <row r="665" ht="18.75" customHeight="1" x14ac:dyDescent="0.2"/>
    <row r="666" ht="18.75" customHeight="1" x14ac:dyDescent="0.2"/>
    <row r="667" ht="18.75" customHeight="1" x14ac:dyDescent="0.2"/>
    <row r="668" ht="18.75" customHeight="1" x14ac:dyDescent="0.2"/>
    <row r="669" ht="18.75" customHeight="1" x14ac:dyDescent="0.2"/>
    <row r="670" ht="18.75" customHeight="1" x14ac:dyDescent="0.2"/>
    <row r="671" ht="18.75" customHeight="1" x14ac:dyDescent="0.2"/>
    <row r="672" ht="18.75" customHeight="1" x14ac:dyDescent="0.2"/>
    <row r="673" ht="18.75" customHeight="1" x14ac:dyDescent="0.2"/>
    <row r="674" ht="18.75" customHeight="1" x14ac:dyDescent="0.2"/>
    <row r="675" ht="18.75" customHeight="1" x14ac:dyDescent="0.2"/>
    <row r="676" ht="18.75" customHeight="1" x14ac:dyDescent="0.2"/>
    <row r="677" ht="18.75" customHeight="1" x14ac:dyDescent="0.2"/>
    <row r="678" ht="18.75" customHeight="1" x14ac:dyDescent="0.2"/>
    <row r="679" ht="18.75" customHeight="1" x14ac:dyDescent="0.2"/>
    <row r="680" ht="18.75" customHeight="1" x14ac:dyDescent="0.2"/>
    <row r="681" ht="18.75" customHeight="1" x14ac:dyDescent="0.2"/>
    <row r="682" ht="18.75" customHeight="1" x14ac:dyDescent="0.2"/>
    <row r="683" ht="18.75" customHeight="1" x14ac:dyDescent="0.2"/>
    <row r="684" ht="18.75" customHeight="1" x14ac:dyDescent="0.2"/>
    <row r="685" ht="18.75" customHeight="1" x14ac:dyDescent="0.2"/>
    <row r="686" ht="18.75" customHeight="1" x14ac:dyDescent="0.2"/>
    <row r="687" ht="18.75" customHeight="1" x14ac:dyDescent="0.2"/>
    <row r="688" ht="18.75" customHeight="1" x14ac:dyDescent="0.2"/>
    <row r="689" ht="18.75" customHeight="1" x14ac:dyDescent="0.2"/>
    <row r="690" ht="18.75" customHeight="1" x14ac:dyDescent="0.2"/>
    <row r="691" ht="18.75" customHeight="1" x14ac:dyDescent="0.2"/>
    <row r="692" ht="18.75" customHeight="1" x14ac:dyDescent="0.2"/>
    <row r="693" ht="18.75" customHeight="1" x14ac:dyDescent="0.2"/>
    <row r="694" ht="18.75" customHeight="1" x14ac:dyDescent="0.2"/>
    <row r="695" ht="18.75" customHeight="1" x14ac:dyDescent="0.2"/>
    <row r="696" ht="18.75" customHeight="1" x14ac:dyDescent="0.2"/>
    <row r="697" ht="18.75" customHeight="1" x14ac:dyDescent="0.2"/>
    <row r="698" ht="18.75" customHeight="1" x14ac:dyDescent="0.2"/>
    <row r="699" ht="18.75" customHeight="1" x14ac:dyDescent="0.2"/>
    <row r="700" ht="18.75" customHeight="1" x14ac:dyDescent="0.2"/>
    <row r="701" ht="18.75" customHeight="1" x14ac:dyDescent="0.2"/>
    <row r="702" ht="18.75" customHeight="1" x14ac:dyDescent="0.2"/>
    <row r="703" ht="18.75" customHeight="1" x14ac:dyDescent="0.2"/>
    <row r="704" ht="18.75" customHeight="1" x14ac:dyDescent="0.2"/>
    <row r="705" ht="18.75" customHeight="1" x14ac:dyDescent="0.2"/>
    <row r="706" ht="18.75" customHeight="1" x14ac:dyDescent="0.2"/>
    <row r="707" ht="18.75" customHeight="1" x14ac:dyDescent="0.2"/>
    <row r="708" ht="18.75" customHeight="1" x14ac:dyDescent="0.2"/>
    <row r="709" ht="18.75" customHeight="1" x14ac:dyDescent="0.2"/>
    <row r="710" ht="18.75" customHeight="1" x14ac:dyDescent="0.2"/>
    <row r="711" ht="18.75" customHeight="1" x14ac:dyDescent="0.2"/>
    <row r="712" ht="18.75" customHeight="1" x14ac:dyDescent="0.2"/>
    <row r="713" ht="18.75" customHeight="1" x14ac:dyDescent="0.2"/>
    <row r="714" ht="18.75" customHeight="1" x14ac:dyDescent="0.2"/>
    <row r="715" ht="18.75" customHeight="1" x14ac:dyDescent="0.2"/>
    <row r="716" ht="18.75" customHeight="1" x14ac:dyDescent="0.2"/>
    <row r="717" ht="18.75" customHeight="1" x14ac:dyDescent="0.2"/>
    <row r="718" ht="18.75" customHeight="1" x14ac:dyDescent="0.2"/>
    <row r="719" ht="18.75" customHeight="1" x14ac:dyDescent="0.2"/>
    <row r="720" ht="18.75" customHeight="1" x14ac:dyDescent="0.2"/>
    <row r="721" ht="18.75" customHeight="1" x14ac:dyDescent="0.2"/>
    <row r="722" ht="18.75" customHeight="1" x14ac:dyDescent="0.2"/>
    <row r="723" ht="18.75" customHeight="1" x14ac:dyDescent="0.2"/>
    <row r="724" ht="18.75" customHeight="1" x14ac:dyDescent="0.2"/>
    <row r="725" ht="18.75" customHeight="1" x14ac:dyDescent="0.2"/>
    <row r="726" ht="18.75" customHeight="1" x14ac:dyDescent="0.2"/>
    <row r="727" ht="18.75" customHeight="1" x14ac:dyDescent="0.2"/>
    <row r="728" ht="18.75" customHeight="1" x14ac:dyDescent="0.2"/>
    <row r="729" ht="18.75" customHeight="1" x14ac:dyDescent="0.2"/>
    <row r="730" ht="18.75" customHeight="1" x14ac:dyDescent="0.2"/>
    <row r="731" ht="18.75" customHeight="1" x14ac:dyDescent="0.2"/>
    <row r="732" ht="18.75" customHeight="1" x14ac:dyDescent="0.2"/>
    <row r="733" ht="18.75" customHeight="1" x14ac:dyDescent="0.2"/>
    <row r="734" ht="18.75" customHeight="1" x14ac:dyDescent="0.2"/>
    <row r="735" ht="18.75" customHeight="1" x14ac:dyDescent="0.2"/>
    <row r="736" ht="18.75" customHeight="1" x14ac:dyDescent="0.2"/>
    <row r="737" ht="18.75" customHeight="1" x14ac:dyDescent="0.2"/>
    <row r="738" ht="18.75" customHeight="1" x14ac:dyDescent="0.2"/>
    <row r="739" ht="18.75" customHeight="1" x14ac:dyDescent="0.2"/>
    <row r="740" ht="18.75" customHeight="1" x14ac:dyDescent="0.2"/>
    <row r="741" ht="18.75" customHeight="1" x14ac:dyDescent="0.2"/>
    <row r="742" ht="18.75" customHeight="1" x14ac:dyDescent="0.2"/>
    <row r="743" ht="18.75" customHeight="1" x14ac:dyDescent="0.2"/>
    <row r="744" ht="18.75" customHeight="1" x14ac:dyDescent="0.2"/>
    <row r="745" ht="18.75" customHeight="1" x14ac:dyDescent="0.2"/>
    <row r="746" ht="18.75" customHeight="1" x14ac:dyDescent="0.2"/>
    <row r="747" ht="18.75" customHeight="1" x14ac:dyDescent="0.2"/>
    <row r="748" ht="18.75" customHeight="1" x14ac:dyDescent="0.2"/>
    <row r="749" ht="18.75" customHeight="1" x14ac:dyDescent="0.2"/>
    <row r="750" ht="18.75" customHeight="1" x14ac:dyDescent="0.2"/>
    <row r="751" ht="18.75" customHeight="1" x14ac:dyDescent="0.2"/>
    <row r="752" ht="18.75" customHeight="1" x14ac:dyDescent="0.2"/>
    <row r="753" ht="18.75" customHeight="1" x14ac:dyDescent="0.2"/>
    <row r="754" ht="18.75" customHeight="1" x14ac:dyDescent="0.2"/>
    <row r="755" ht="18.75" customHeight="1" x14ac:dyDescent="0.2"/>
    <row r="756" ht="18.75" customHeight="1" x14ac:dyDescent="0.2"/>
    <row r="757" ht="18.75" customHeight="1" x14ac:dyDescent="0.2"/>
    <row r="758" ht="18.75" customHeight="1" x14ac:dyDescent="0.2"/>
    <row r="759" ht="18.75" customHeight="1" x14ac:dyDescent="0.2"/>
    <row r="760" ht="18.75" customHeight="1" x14ac:dyDescent="0.2"/>
    <row r="761" ht="18.75" customHeight="1" x14ac:dyDescent="0.2"/>
    <row r="762" ht="18.75" customHeight="1" x14ac:dyDescent="0.2"/>
    <row r="763" ht="18.75" customHeight="1" x14ac:dyDescent="0.2"/>
    <row r="764" ht="18.75" customHeight="1" x14ac:dyDescent="0.2"/>
    <row r="765" ht="18.75" customHeight="1" x14ac:dyDescent="0.2"/>
    <row r="766" ht="18.75" customHeight="1" x14ac:dyDescent="0.2"/>
    <row r="767" ht="18.75" customHeight="1" x14ac:dyDescent="0.2"/>
    <row r="768" ht="18.75" customHeight="1" x14ac:dyDescent="0.2"/>
    <row r="769" ht="18.75" customHeight="1" x14ac:dyDescent="0.2"/>
    <row r="770" ht="18.75" customHeight="1" x14ac:dyDescent="0.2"/>
    <row r="771" ht="18.75" customHeight="1" x14ac:dyDescent="0.2"/>
    <row r="772" ht="18.75" customHeight="1" x14ac:dyDescent="0.2"/>
    <row r="773" ht="18.75" customHeight="1" x14ac:dyDescent="0.2"/>
    <row r="774" ht="18.75" customHeight="1" x14ac:dyDescent="0.2"/>
    <row r="775" ht="18.75" customHeight="1" x14ac:dyDescent="0.2"/>
    <row r="776" ht="18.75" customHeight="1" x14ac:dyDescent="0.2"/>
    <row r="777" ht="18.75" customHeight="1" x14ac:dyDescent="0.2"/>
    <row r="778" ht="18.75" customHeight="1" x14ac:dyDescent="0.2"/>
    <row r="779" ht="18.75" customHeight="1" x14ac:dyDescent="0.2"/>
    <row r="780" ht="18.75" customHeight="1" x14ac:dyDescent="0.2"/>
    <row r="781" ht="18.75" customHeight="1" x14ac:dyDescent="0.2"/>
    <row r="782" ht="18.75" customHeight="1" x14ac:dyDescent="0.2"/>
    <row r="783" ht="18.75" customHeight="1" x14ac:dyDescent="0.2"/>
    <row r="784" ht="18.75" customHeight="1" x14ac:dyDescent="0.2"/>
    <row r="785" ht="18.75" customHeight="1" x14ac:dyDescent="0.2"/>
    <row r="786" ht="18.75" customHeight="1" x14ac:dyDescent="0.2"/>
    <row r="787" ht="18.75" customHeight="1" x14ac:dyDescent="0.2"/>
    <row r="788" ht="18.75" customHeight="1" x14ac:dyDescent="0.2"/>
    <row r="789" ht="18.75" customHeight="1" x14ac:dyDescent="0.2"/>
    <row r="790" ht="18.75" customHeight="1" x14ac:dyDescent="0.2"/>
    <row r="791" ht="18.75" customHeight="1" x14ac:dyDescent="0.2"/>
    <row r="792" ht="18.75" customHeight="1" x14ac:dyDescent="0.2"/>
    <row r="793" ht="18.75" customHeight="1" x14ac:dyDescent="0.2"/>
    <row r="794" ht="18.75" customHeight="1" x14ac:dyDescent="0.2"/>
    <row r="795" ht="18.75" customHeight="1" x14ac:dyDescent="0.2"/>
    <row r="796" ht="18.75" customHeight="1" x14ac:dyDescent="0.2"/>
    <row r="797" ht="18.75" customHeight="1" x14ac:dyDescent="0.2"/>
    <row r="798" ht="18.75" customHeight="1" x14ac:dyDescent="0.2"/>
    <row r="799" ht="18.75" customHeight="1" x14ac:dyDescent="0.2"/>
    <row r="800" ht="18.75" customHeight="1" x14ac:dyDescent="0.2"/>
    <row r="801" ht="18.75" customHeight="1" x14ac:dyDescent="0.2"/>
    <row r="802" ht="18.75" customHeight="1" x14ac:dyDescent="0.2"/>
    <row r="803" ht="18.75" customHeight="1" x14ac:dyDescent="0.2"/>
    <row r="804" ht="18.75" customHeight="1" x14ac:dyDescent="0.2"/>
    <row r="805" ht="18.75" customHeight="1" x14ac:dyDescent="0.2"/>
    <row r="806" ht="18.75" customHeight="1" x14ac:dyDescent="0.2"/>
    <row r="807" ht="18.75" customHeight="1" x14ac:dyDescent="0.2"/>
    <row r="808" ht="18.75" customHeight="1" x14ac:dyDescent="0.2"/>
    <row r="809" ht="18.75" customHeight="1" x14ac:dyDescent="0.2"/>
    <row r="810" ht="18.75" customHeight="1" x14ac:dyDescent="0.2"/>
    <row r="811" ht="18.75" customHeight="1" x14ac:dyDescent="0.2"/>
    <row r="812" ht="18.75" customHeight="1" x14ac:dyDescent="0.2"/>
    <row r="813" ht="18.75" customHeight="1" x14ac:dyDescent="0.2"/>
    <row r="814" ht="18.75" customHeight="1" x14ac:dyDescent="0.2"/>
    <row r="815" ht="18.75" customHeight="1" x14ac:dyDescent="0.2"/>
    <row r="816" ht="18.75" customHeight="1" x14ac:dyDescent="0.2"/>
    <row r="817" ht="18.75" customHeight="1" x14ac:dyDescent="0.2"/>
    <row r="818" ht="18.75" customHeight="1" x14ac:dyDescent="0.2"/>
    <row r="819" ht="18.75" customHeight="1" x14ac:dyDescent="0.2"/>
    <row r="820" ht="18.75" customHeight="1" x14ac:dyDescent="0.2"/>
    <row r="821" ht="18.75" customHeight="1" x14ac:dyDescent="0.2"/>
    <row r="822" ht="18.75" customHeight="1" x14ac:dyDescent="0.2"/>
    <row r="823" ht="18.75" customHeight="1" x14ac:dyDescent="0.2"/>
    <row r="824" ht="18.75" customHeight="1" x14ac:dyDescent="0.2"/>
    <row r="825" ht="18.75" customHeight="1" x14ac:dyDescent="0.2"/>
    <row r="826" ht="18.75" customHeight="1" x14ac:dyDescent="0.2"/>
    <row r="827" ht="18.75" customHeight="1" x14ac:dyDescent="0.2"/>
    <row r="828" ht="18.75" customHeight="1" x14ac:dyDescent="0.2"/>
    <row r="829" ht="18.75" customHeight="1" x14ac:dyDescent="0.2"/>
    <row r="830" ht="18.75" customHeight="1" x14ac:dyDescent="0.2"/>
    <row r="831" ht="18.75" customHeight="1" x14ac:dyDescent="0.2"/>
    <row r="832" ht="18.75" customHeight="1" x14ac:dyDescent="0.2"/>
    <row r="833" ht="18.75" customHeight="1" x14ac:dyDescent="0.2"/>
    <row r="834" ht="18.75" customHeight="1" x14ac:dyDescent="0.2"/>
    <row r="835" ht="18.75" customHeight="1" x14ac:dyDescent="0.2"/>
    <row r="836" ht="18.75" customHeight="1" x14ac:dyDescent="0.2"/>
    <row r="837" ht="18.75" customHeight="1" x14ac:dyDescent="0.2"/>
    <row r="838" ht="18.75" customHeight="1" x14ac:dyDescent="0.2"/>
    <row r="839" ht="18.75" customHeight="1" x14ac:dyDescent="0.2"/>
    <row r="840" ht="18.75" customHeight="1" x14ac:dyDescent="0.2"/>
    <row r="841" ht="18.75" customHeight="1" x14ac:dyDescent="0.2"/>
    <row r="842" ht="18.75" customHeight="1" x14ac:dyDescent="0.2"/>
    <row r="843" ht="18.75" customHeight="1" x14ac:dyDescent="0.2"/>
    <row r="844" ht="18.75" customHeight="1" x14ac:dyDescent="0.2"/>
    <row r="845" ht="18.75" customHeight="1" x14ac:dyDescent="0.2"/>
    <row r="846" ht="18.75" customHeight="1" x14ac:dyDescent="0.2"/>
    <row r="847" ht="18.75" customHeight="1" x14ac:dyDescent="0.2"/>
    <row r="848" ht="18.75" customHeight="1" x14ac:dyDescent="0.2"/>
    <row r="849" ht="18.75" customHeight="1" x14ac:dyDescent="0.2"/>
    <row r="850" ht="18.75" customHeight="1" x14ac:dyDescent="0.2"/>
    <row r="851" ht="18.75" customHeight="1" x14ac:dyDescent="0.2"/>
    <row r="852" ht="18.75" customHeight="1" x14ac:dyDescent="0.2"/>
    <row r="853" ht="18.75" customHeight="1" x14ac:dyDescent="0.2"/>
    <row r="854" ht="18.75" customHeight="1" x14ac:dyDescent="0.2"/>
    <row r="855" ht="18.75" customHeight="1" x14ac:dyDescent="0.2"/>
    <row r="856" ht="18.75" customHeight="1" x14ac:dyDescent="0.2"/>
    <row r="857" ht="18.75" customHeight="1" x14ac:dyDescent="0.2"/>
    <row r="858" ht="18.75" customHeight="1" x14ac:dyDescent="0.2"/>
    <row r="859" ht="18.75" customHeight="1" x14ac:dyDescent="0.2"/>
    <row r="860" ht="18.75" customHeight="1" x14ac:dyDescent="0.2"/>
    <row r="861" ht="18.75" customHeight="1" x14ac:dyDescent="0.2"/>
    <row r="862" ht="18.75" customHeight="1" x14ac:dyDescent="0.2"/>
    <row r="863" ht="18.75" customHeight="1" x14ac:dyDescent="0.2"/>
    <row r="864" ht="18.75" customHeight="1" x14ac:dyDescent="0.2"/>
    <row r="865" ht="18.75" customHeight="1" x14ac:dyDescent="0.2"/>
    <row r="866" ht="18.75" customHeight="1" x14ac:dyDescent="0.2"/>
    <row r="867" ht="18.75" customHeight="1" x14ac:dyDescent="0.2"/>
    <row r="868" ht="18.75" customHeight="1" x14ac:dyDescent="0.2"/>
    <row r="869" ht="18.75" customHeight="1" x14ac:dyDescent="0.2"/>
    <row r="870" ht="18.75" customHeight="1" x14ac:dyDescent="0.2"/>
    <row r="871" ht="18.75" customHeight="1" x14ac:dyDescent="0.2"/>
    <row r="872" ht="18.75" customHeight="1" x14ac:dyDescent="0.2"/>
    <row r="873" ht="18.75" customHeight="1" x14ac:dyDescent="0.2"/>
    <row r="874" ht="18.75" customHeight="1" x14ac:dyDescent="0.2"/>
    <row r="875" ht="18.75" customHeight="1" x14ac:dyDescent="0.2"/>
    <row r="876" ht="18.75" customHeight="1" x14ac:dyDescent="0.2"/>
    <row r="877" ht="18.75" customHeight="1" x14ac:dyDescent="0.2"/>
    <row r="878" ht="18.75" customHeight="1" x14ac:dyDescent="0.2"/>
    <row r="879" ht="18.75" customHeight="1" x14ac:dyDescent="0.2"/>
    <row r="880" ht="18.75" customHeight="1" x14ac:dyDescent="0.2"/>
    <row r="881" ht="18.75" customHeight="1" x14ac:dyDescent="0.2"/>
    <row r="882" ht="18.75" customHeight="1" x14ac:dyDescent="0.2"/>
    <row r="883" ht="18.75" customHeight="1" x14ac:dyDescent="0.2"/>
    <row r="884" ht="18.75" customHeight="1" x14ac:dyDescent="0.2"/>
    <row r="885" ht="18.75" customHeight="1" x14ac:dyDescent="0.2"/>
    <row r="886" ht="18.75" customHeight="1" x14ac:dyDescent="0.2"/>
    <row r="887" ht="18.75" customHeight="1" x14ac:dyDescent="0.2"/>
    <row r="888" ht="18.75" customHeight="1" x14ac:dyDescent="0.2"/>
    <row r="889" ht="18.75" customHeight="1" x14ac:dyDescent="0.2"/>
    <row r="890" ht="18.75" customHeight="1" x14ac:dyDescent="0.2"/>
    <row r="891" ht="18.75" customHeight="1" x14ac:dyDescent="0.2"/>
    <row r="892" ht="18.75" customHeight="1" x14ac:dyDescent="0.2"/>
    <row r="893" ht="18.75" customHeight="1" x14ac:dyDescent="0.2"/>
    <row r="894" ht="18.75" customHeight="1" x14ac:dyDescent="0.2"/>
    <row r="895" ht="18.75" customHeight="1" x14ac:dyDescent="0.2"/>
    <row r="896" ht="18.75" customHeight="1" x14ac:dyDescent="0.2"/>
    <row r="897" ht="18.75" customHeight="1" x14ac:dyDescent="0.2"/>
    <row r="898" ht="18.75" customHeight="1" x14ac:dyDescent="0.2"/>
    <row r="899" ht="18.75" customHeight="1" x14ac:dyDescent="0.2"/>
    <row r="900" ht="18.75" customHeight="1" x14ac:dyDescent="0.2"/>
    <row r="901" ht="18.75" customHeight="1" x14ac:dyDescent="0.2"/>
    <row r="902" ht="18.75" customHeight="1" x14ac:dyDescent="0.2"/>
    <row r="903" ht="18.75" customHeight="1" x14ac:dyDescent="0.2"/>
    <row r="904" ht="18.75" customHeight="1" x14ac:dyDescent="0.2"/>
    <row r="905" ht="18.75" customHeight="1" x14ac:dyDescent="0.2"/>
    <row r="906" ht="18.75" customHeight="1" x14ac:dyDescent="0.2"/>
    <row r="907" ht="18.75" customHeight="1" x14ac:dyDescent="0.2"/>
    <row r="908" ht="18.75" customHeight="1" x14ac:dyDescent="0.2"/>
    <row r="909" ht="18.75" customHeight="1" x14ac:dyDescent="0.2"/>
    <row r="910" ht="18.75" customHeight="1" x14ac:dyDescent="0.2"/>
    <row r="911" ht="18.75" customHeight="1" x14ac:dyDescent="0.2"/>
    <row r="912" ht="18.75" customHeight="1" x14ac:dyDescent="0.2"/>
    <row r="913" ht="18.75" customHeight="1" x14ac:dyDescent="0.2"/>
    <row r="914" ht="18.75" customHeight="1" x14ac:dyDescent="0.2"/>
    <row r="915" ht="18.75" customHeight="1" x14ac:dyDescent="0.2"/>
    <row r="916" ht="18.75" customHeight="1" x14ac:dyDescent="0.2"/>
    <row r="917" ht="18.75" customHeight="1" x14ac:dyDescent="0.2"/>
    <row r="918" ht="18.75" customHeight="1" x14ac:dyDescent="0.2"/>
    <row r="919" ht="18.75" customHeight="1" x14ac:dyDescent="0.2"/>
    <row r="920" ht="18.75" customHeight="1" x14ac:dyDescent="0.2"/>
    <row r="921" ht="18.75" customHeight="1" x14ac:dyDescent="0.2"/>
    <row r="922" ht="18.75" customHeight="1" x14ac:dyDescent="0.2"/>
    <row r="923" ht="18.75" customHeight="1" x14ac:dyDescent="0.2"/>
    <row r="924" ht="18.75" customHeight="1" x14ac:dyDescent="0.2"/>
    <row r="925" ht="18.75" customHeight="1" x14ac:dyDescent="0.2"/>
    <row r="926" ht="18.75" customHeight="1" x14ac:dyDescent="0.2"/>
    <row r="927" ht="18.75" customHeight="1" x14ac:dyDescent="0.2"/>
    <row r="928" ht="18.75" customHeight="1" x14ac:dyDescent="0.2"/>
    <row r="929" ht="18.75" customHeight="1" x14ac:dyDescent="0.2"/>
    <row r="930" ht="18.75" customHeight="1" x14ac:dyDescent="0.2"/>
    <row r="931" ht="18.75" customHeight="1" x14ac:dyDescent="0.2"/>
    <row r="932" ht="18.75" customHeight="1" x14ac:dyDescent="0.2"/>
    <row r="933" ht="18.75" customHeight="1" x14ac:dyDescent="0.2"/>
    <row r="934" ht="18.75" customHeight="1" x14ac:dyDescent="0.2"/>
    <row r="935" ht="18.75" customHeight="1" x14ac:dyDescent="0.2"/>
    <row r="936" ht="18.75" customHeight="1" x14ac:dyDescent="0.2"/>
    <row r="937" ht="18.75" customHeight="1" x14ac:dyDescent="0.2"/>
    <row r="938" ht="18.75" customHeight="1" x14ac:dyDescent="0.2"/>
    <row r="939" ht="18.75" customHeight="1" x14ac:dyDescent="0.2"/>
    <row r="940" ht="18.75" customHeight="1" x14ac:dyDescent="0.2"/>
    <row r="941" ht="18.75" customHeight="1" x14ac:dyDescent="0.2"/>
    <row r="942" ht="18.75" customHeight="1" x14ac:dyDescent="0.2"/>
    <row r="943" ht="18.75" customHeight="1" x14ac:dyDescent="0.2"/>
    <row r="944" ht="18.75" customHeight="1" x14ac:dyDescent="0.2"/>
    <row r="945" ht="18.75" customHeight="1" x14ac:dyDescent="0.2"/>
    <row r="946" ht="18.75" customHeight="1" x14ac:dyDescent="0.2"/>
    <row r="947" ht="18.75" customHeight="1" x14ac:dyDescent="0.2"/>
    <row r="948" ht="18.75" customHeight="1" x14ac:dyDescent="0.2"/>
    <row r="949" ht="18.75" customHeight="1" x14ac:dyDescent="0.2"/>
    <row r="950" ht="18.75" customHeight="1" x14ac:dyDescent="0.2"/>
    <row r="951" ht="18.75" customHeight="1" x14ac:dyDescent="0.2"/>
    <row r="952" ht="18.75" customHeight="1" x14ac:dyDescent="0.2"/>
    <row r="953" ht="18.75" customHeight="1" x14ac:dyDescent="0.2"/>
    <row r="954" ht="18.75" customHeight="1" x14ac:dyDescent="0.2"/>
    <row r="955" ht="18.75" customHeight="1" x14ac:dyDescent="0.2"/>
    <row r="956" ht="18.75" customHeight="1" x14ac:dyDescent="0.2"/>
    <row r="957" ht="18.75" customHeight="1" x14ac:dyDescent="0.2"/>
    <row r="958" ht="18.75" customHeight="1" x14ac:dyDescent="0.2"/>
    <row r="959" ht="18.75" customHeight="1" x14ac:dyDescent="0.2"/>
    <row r="960" ht="18.75" customHeight="1" x14ac:dyDescent="0.2"/>
    <row r="961" ht="18.75" customHeight="1" x14ac:dyDescent="0.2"/>
    <row r="962" ht="18.75" customHeight="1" x14ac:dyDescent="0.2"/>
    <row r="963" ht="18.75" customHeight="1" x14ac:dyDescent="0.2"/>
    <row r="964" ht="18.75" customHeight="1" x14ac:dyDescent="0.2"/>
    <row r="965" ht="18.75" customHeight="1" x14ac:dyDescent="0.2"/>
    <row r="966" ht="18.75" customHeight="1" x14ac:dyDescent="0.2"/>
    <row r="967" ht="18.75" customHeight="1" x14ac:dyDescent="0.2"/>
    <row r="968" ht="18.75" customHeight="1" x14ac:dyDescent="0.2"/>
    <row r="969" ht="18.75" customHeight="1" x14ac:dyDescent="0.2"/>
    <row r="970" ht="18.75" customHeight="1" x14ac:dyDescent="0.2"/>
    <row r="971" ht="18.75" customHeight="1" x14ac:dyDescent="0.2"/>
    <row r="972" ht="18.75" customHeight="1" x14ac:dyDescent="0.2"/>
    <row r="973" ht="18.75" customHeight="1" x14ac:dyDescent="0.2"/>
    <row r="974" ht="18.75" customHeight="1" x14ac:dyDescent="0.2"/>
    <row r="975" ht="18.75" customHeight="1" x14ac:dyDescent="0.2"/>
    <row r="976" ht="18.75" customHeight="1" x14ac:dyDescent="0.2"/>
    <row r="977" ht="18.75" customHeight="1" x14ac:dyDescent="0.2"/>
    <row r="978" ht="18.75" customHeight="1" x14ac:dyDescent="0.2"/>
    <row r="979" ht="18.75" customHeight="1" x14ac:dyDescent="0.2"/>
    <row r="980" ht="18.75" customHeight="1" x14ac:dyDescent="0.2"/>
    <row r="981" ht="18.75" customHeight="1" x14ac:dyDescent="0.2"/>
    <row r="982" ht="18.75" customHeight="1" x14ac:dyDescent="0.2"/>
    <row r="983" ht="18.75" customHeight="1" x14ac:dyDescent="0.2"/>
    <row r="984" ht="18.75" customHeight="1" x14ac:dyDescent="0.2"/>
    <row r="985" ht="18.75" customHeight="1" x14ac:dyDescent="0.2"/>
    <row r="986" ht="18.75" customHeight="1" x14ac:dyDescent="0.2"/>
    <row r="987" ht="18.75" customHeight="1" x14ac:dyDescent="0.2"/>
    <row r="988" ht="18.75" customHeight="1" x14ac:dyDescent="0.2"/>
    <row r="989" ht="18.75" customHeight="1" x14ac:dyDescent="0.2"/>
    <row r="990" ht="18.75" customHeight="1" x14ac:dyDescent="0.2"/>
    <row r="991" ht="18.75" customHeight="1" x14ac:dyDescent="0.2"/>
    <row r="992" ht="18.75" customHeight="1" x14ac:dyDescent="0.2"/>
    <row r="993" ht="18.75" customHeight="1" x14ac:dyDescent="0.2"/>
    <row r="994" ht="18.75" customHeight="1" x14ac:dyDescent="0.2"/>
    <row r="995" ht="18.75" customHeight="1" x14ac:dyDescent="0.2"/>
    <row r="996" ht="18.75" customHeight="1" x14ac:dyDescent="0.2"/>
    <row r="997" ht="18.75" customHeight="1" x14ac:dyDescent="0.2"/>
    <row r="998" ht="18.75" customHeight="1" x14ac:dyDescent="0.2"/>
    <row r="999" ht="18.75" customHeight="1" x14ac:dyDescent="0.2"/>
    <row r="1000" ht="18.75" customHeight="1" x14ac:dyDescent="0.2"/>
    <row r="1001" ht="18.75" customHeight="1" x14ac:dyDescent="0.2"/>
    <row r="1002" ht="18.75" customHeight="1" x14ac:dyDescent="0.2"/>
    <row r="1003" ht="18.75" customHeight="1" x14ac:dyDescent="0.2"/>
    <row r="1004" ht="18.75" customHeight="1" x14ac:dyDescent="0.2"/>
    <row r="1005" ht="18.75" customHeight="1" x14ac:dyDescent="0.2"/>
    <row r="1006" ht="18.75" customHeight="1" x14ac:dyDescent="0.2"/>
    <row r="1007" ht="18.75" customHeight="1" x14ac:dyDescent="0.2"/>
    <row r="1008" ht="18.75" customHeight="1" x14ac:dyDescent="0.2"/>
    <row r="1009" ht="18.75" customHeight="1" x14ac:dyDescent="0.2"/>
    <row r="1010" ht="18.75" customHeight="1" x14ac:dyDescent="0.2"/>
    <row r="1011" ht="18.75" customHeight="1" x14ac:dyDescent="0.2"/>
    <row r="1012" ht="18.75" customHeight="1" x14ac:dyDescent="0.2"/>
    <row r="1013" ht="18.75" customHeight="1" x14ac:dyDescent="0.2"/>
    <row r="1014" ht="18.75" customHeight="1" x14ac:dyDescent="0.2"/>
    <row r="1015" ht="18.75" customHeight="1" x14ac:dyDescent="0.2"/>
    <row r="1016" ht="18.75" customHeight="1" x14ac:dyDescent="0.2"/>
    <row r="1017" ht="18.75" customHeight="1" x14ac:dyDescent="0.2"/>
    <row r="1018" ht="18.75" customHeight="1" x14ac:dyDescent="0.2"/>
    <row r="1019" ht="18.75" customHeight="1" x14ac:dyDescent="0.2"/>
    <row r="1020" ht="18.75" customHeight="1" x14ac:dyDescent="0.2"/>
    <row r="1021" ht="18.75" customHeight="1" x14ac:dyDescent="0.2"/>
    <row r="1022" ht="18.75" customHeight="1" x14ac:dyDescent="0.2"/>
    <row r="1023" ht="18.75" customHeight="1" x14ac:dyDescent="0.2"/>
    <row r="1024" ht="18.75" customHeight="1" x14ac:dyDescent="0.2"/>
    <row r="1025" ht="18.75" customHeight="1" x14ac:dyDescent="0.2"/>
    <row r="1026" ht="18.75" customHeight="1" x14ac:dyDescent="0.2"/>
    <row r="1027" ht="18.75" customHeight="1" x14ac:dyDescent="0.2"/>
    <row r="1028" ht="18.75" customHeight="1" x14ac:dyDescent="0.2"/>
    <row r="1029" ht="18.75" customHeight="1" x14ac:dyDescent="0.2"/>
    <row r="1030" ht="18.75" customHeight="1" x14ac:dyDescent="0.2"/>
    <row r="1031" ht="18.75" customHeight="1" x14ac:dyDescent="0.2"/>
    <row r="1032" ht="18.75" customHeight="1" x14ac:dyDescent="0.2"/>
    <row r="1033" ht="18.75" customHeight="1" x14ac:dyDescent="0.2"/>
    <row r="1034" ht="18.75" customHeight="1" x14ac:dyDescent="0.2"/>
    <row r="1035" ht="18.75" customHeight="1" x14ac:dyDescent="0.2"/>
    <row r="1036" ht="18.75" customHeight="1" x14ac:dyDescent="0.2"/>
    <row r="1037" ht="18.75" customHeight="1" x14ac:dyDescent="0.2"/>
    <row r="1038" ht="18.75" customHeight="1" x14ac:dyDescent="0.2"/>
    <row r="1039" ht="18.75" customHeight="1" x14ac:dyDescent="0.2"/>
    <row r="1040" ht="18.75" customHeight="1" x14ac:dyDescent="0.2"/>
    <row r="1041" ht="18.75" customHeight="1" x14ac:dyDescent="0.2"/>
    <row r="1042" ht="18.75" customHeight="1" x14ac:dyDescent="0.2"/>
    <row r="1043" ht="18.75" customHeight="1" x14ac:dyDescent="0.2"/>
    <row r="1044" ht="18.75" customHeight="1" x14ac:dyDescent="0.2"/>
    <row r="1045" ht="18.75" customHeight="1" x14ac:dyDescent="0.2"/>
    <row r="1046" ht="18.75" customHeight="1" x14ac:dyDescent="0.2"/>
    <row r="1047" ht="18.75" customHeight="1" x14ac:dyDescent="0.2"/>
    <row r="1048" ht="18.75" customHeight="1" x14ac:dyDescent="0.2"/>
    <row r="1049" ht="18.75" customHeight="1" x14ac:dyDescent="0.2"/>
    <row r="1050" ht="18.75" customHeight="1" x14ac:dyDescent="0.2"/>
    <row r="1051" ht="18.75" customHeight="1" x14ac:dyDescent="0.2"/>
    <row r="1052" ht="18.75" customHeight="1" x14ac:dyDescent="0.2"/>
    <row r="1053" ht="18.75" customHeight="1" x14ac:dyDescent="0.2"/>
    <row r="1054" ht="18.75" customHeight="1" x14ac:dyDescent="0.2"/>
    <row r="1055" ht="18.75" customHeight="1" x14ac:dyDescent="0.2"/>
    <row r="1056" ht="18.75" customHeight="1" x14ac:dyDescent="0.2"/>
    <row r="1057" ht="18.75" customHeight="1" x14ac:dyDescent="0.2"/>
    <row r="1058" ht="18.75" customHeight="1" x14ac:dyDescent="0.2"/>
    <row r="1059" ht="18.75" customHeight="1" x14ac:dyDescent="0.2"/>
    <row r="1060" ht="18.75" customHeight="1" x14ac:dyDescent="0.2"/>
    <row r="1061" ht="18.75" customHeight="1" x14ac:dyDescent="0.2"/>
    <row r="1062" ht="18.75" customHeight="1" x14ac:dyDescent="0.2"/>
    <row r="1063" ht="18.75" customHeight="1" x14ac:dyDescent="0.2"/>
    <row r="1064" ht="18.75" customHeight="1" x14ac:dyDescent="0.2"/>
    <row r="1065" ht="18.75" customHeight="1" x14ac:dyDescent="0.2"/>
    <row r="1066" ht="18.75" customHeight="1" x14ac:dyDescent="0.2"/>
    <row r="1067" ht="18.75" customHeight="1" x14ac:dyDescent="0.2"/>
    <row r="1068" ht="18.75" customHeight="1" x14ac:dyDescent="0.2"/>
    <row r="1069" ht="18.75" customHeight="1" x14ac:dyDescent="0.2"/>
    <row r="1070" ht="18.75" customHeight="1" x14ac:dyDescent="0.2"/>
    <row r="1071" ht="18.75" customHeight="1" x14ac:dyDescent="0.2"/>
    <row r="1072" ht="18.75" customHeight="1" x14ac:dyDescent="0.2"/>
    <row r="1073" ht="18.75" customHeight="1" x14ac:dyDescent="0.2"/>
    <row r="1074" ht="18.75" customHeight="1" x14ac:dyDescent="0.2"/>
    <row r="1075" ht="18.75" customHeight="1" x14ac:dyDescent="0.2"/>
    <row r="1076" ht="18.75" customHeight="1" x14ac:dyDescent="0.2"/>
    <row r="1077" ht="18.75" customHeight="1" x14ac:dyDescent="0.2"/>
    <row r="1078" ht="18.75" customHeight="1" x14ac:dyDescent="0.2"/>
    <row r="1079" ht="18.75" customHeight="1" x14ac:dyDescent="0.2"/>
    <row r="1080" ht="18.75" customHeight="1" x14ac:dyDescent="0.2"/>
    <row r="1081" ht="18.75" customHeight="1" x14ac:dyDescent="0.2"/>
    <row r="1082" ht="18.75" customHeight="1" x14ac:dyDescent="0.2"/>
    <row r="1083" ht="18.75" customHeight="1" x14ac:dyDescent="0.2"/>
    <row r="1084" ht="18.75" customHeight="1" x14ac:dyDescent="0.2"/>
    <row r="1085" ht="18.75" customHeight="1" x14ac:dyDescent="0.2"/>
    <row r="1086" ht="18.75" customHeight="1" x14ac:dyDescent="0.2"/>
    <row r="1087" ht="18.75" customHeight="1" x14ac:dyDescent="0.2"/>
    <row r="1088" ht="18.75" customHeight="1" x14ac:dyDescent="0.2"/>
    <row r="1089" ht="18.75" customHeight="1" x14ac:dyDescent="0.2"/>
    <row r="1090" ht="18.75" customHeight="1" x14ac:dyDescent="0.2"/>
    <row r="1091" ht="18.75" customHeight="1" x14ac:dyDescent="0.2"/>
    <row r="1092" ht="18.75" customHeight="1" x14ac:dyDescent="0.2"/>
    <row r="1093" ht="18.75" customHeight="1" x14ac:dyDescent="0.2"/>
    <row r="1094" ht="18.75" customHeight="1" x14ac:dyDescent="0.2"/>
    <row r="1095" ht="18.75" customHeight="1" x14ac:dyDescent="0.2"/>
    <row r="1096" ht="18.75" customHeight="1" x14ac:dyDescent="0.2"/>
    <row r="1097" ht="18.75" customHeight="1" x14ac:dyDescent="0.2"/>
    <row r="1098" ht="18.75" customHeight="1" x14ac:dyDescent="0.2"/>
    <row r="1099" ht="18.75" customHeight="1" x14ac:dyDescent="0.2"/>
    <row r="1100" ht="18.75" customHeight="1" x14ac:dyDescent="0.2"/>
    <row r="1101" ht="18.75" customHeight="1" x14ac:dyDescent="0.2"/>
    <row r="1102" ht="18.75" customHeight="1" x14ac:dyDescent="0.2"/>
    <row r="1103" ht="18.75" customHeight="1" x14ac:dyDescent="0.2"/>
    <row r="1104" ht="18.75" customHeight="1" x14ac:dyDescent="0.2"/>
    <row r="1105" ht="18.75" customHeight="1" x14ac:dyDescent="0.2"/>
    <row r="1106" ht="18.75" customHeight="1" x14ac:dyDescent="0.2"/>
    <row r="1107" ht="18.75" customHeight="1" x14ac:dyDescent="0.2"/>
    <row r="1108" ht="18.75" customHeight="1" x14ac:dyDescent="0.2"/>
    <row r="1109" ht="18.75" customHeight="1" x14ac:dyDescent="0.2"/>
    <row r="1110" ht="18.75" customHeight="1" x14ac:dyDescent="0.2"/>
    <row r="1111" ht="18.75" customHeight="1" x14ac:dyDescent="0.2"/>
    <row r="1112" ht="18.75" customHeight="1" x14ac:dyDescent="0.2"/>
    <row r="1113" ht="18.75" customHeight="1" x14ac:dyDescent="0.2"/>
    <row r="1114" ht="18.75" customHeight="1" x14ac:dyDescent="0.2"/>
    <row r="1115" ht="18.75" customHeight="1" x14ac:dyDescent="0.2"/>
    <row r="1116" ht="18.75" customHeight="1" x14ac:dyDescent="0.2"/>
    <row r="1117" ht="18.75" customHeight="1" x14ac:dyDescent="0.2"/>
    <row r="1118" ht="18.75" customHeight="1" x14ac:dyDescent="0.2"/>
    <row r="1119" ht="18.75" customHeight="1" x14ac:dyDescent="0.2"/>
    <row r="1120" ht="18.75" customHeight="1" x14ac:dyDescent="0.2"/>
    <row r="1121" ht="18.75" customHeight="1" x14ac:dyDescent="0.2"/>
    <row r="1122" ht="18.75" customHeight="1" x14ac:dyDescent="0.2"/>
    <row r="1123" ht="18.75" customHeight="1" x14ac:dyDescent="0.2"/>
    <row r="1124" ht="18.75" customHeight="1" x14ac:dyDescent="0.2"/>
    <row r="1125" ht="18.75" customHeight="1" x14ac:dyDescent="0.2"/>
    <row r="1126" ht="18.75" customHeight="1" x14ac:dyDescent="0.2"/>
    <row r="1127" ht="18.75" customHeight="1" x14ac:dyDescent="0.2"/>
    <row r="1128" ht="18.75" customHeight="1" x14ac:dyDescent="0.2"/>
    <row r="1129" ht="18.75" customHeight="1" x14ac:dyDescent="0.2"/>
    <row r="1130" ht="18.75" customHeight="1" x14ac:dyDescent="0.2"/>
    <row r="1131" ht="18.75" customHeight="1" x14ac:dyDescent="0.2"/>
    <row r="1132" ht="18.75" customHeight="1" x14ac:dyDescent="0.2"/>
    <row r="1133" ht="18.75" customHeight="1" x14ac:dyDescent="0.2"/>
    <row r="1134" ht="18.75" customHeight="1" x14ac:dyDescent="0.2"/>
    <row r="1135" ht="18.75" customHeight="1" x14ac:dyDescent="0.2"/>
    <row r="1136" ht="18.75" customHeight="1" x14ac:dyDescent="0.2"/>
    <row r="1137" ht="18.75" customHeight="1" x14ac:dyDescent="0.2"/>
    <row r="1138" ht="18.75" customHeight="1" x14ac:dyDescent="0.2"/>
    <row r="1139" ht="18.75" customHeight="1" x14ac:dyDescent="0.2"/>
    <row r="1140" ht="18.75" customHeight="1" x14ac:dyDescent="0.2"/>
    <row r="1141" ht="18.75" customHeight="1" x14ac:dyDescent="0.2"/>
    <row r="1142" ht="18.75" customHeight="1" x14ac:dyDescent="0.2"/>
    <row r="1143" ht="18.75" customHeight="1" x14ac:dyDescent="0.2"/>
    <row r="1144" ht="18.75" customHeight="1" x14ac:dyDescent="0.2"/>
    <row r="1145" ht="18.75" customHeight="1" x14ac:dyDescent="0.2"/>
    <row r="1146" ht="18.75" customHeight="1" x14ac:dyDescent="0.2"/>
    <row r="1147" ht="18.75" customHeight="1" x14ac:dyDescent="0.2"/>
    <row r="1148" ht="18.75" customHeight="1" x14ac:dyDescent="0.2"/>
    <row r="1149" ht="18.75" customHeight="1" x14ac:dyDescent="0.2"/>
    <row r="1150" ht="18.75" customHeight="1" x14ac:dyDescent="0.2"/>
    <row r="1151" ht="18.75" customHeight="1" x14ac:dyDescent="0.2"/>
    <row r="1152" ht="18.75" customHeight="1" x14ac:dyDescent="0.2"/>
    <row r="1153" ht="18.75" customHeight="1" x14ac:dyDescent="0.2"/>
    <row r="1154" ht="18.75" customHeight="1" x14ac:dyDescent="0.2"/>
    <row r="1155" ht="18.75" customHeight="1" x14ac:dyDescent="0.2"/>
    <row r="1156" ht="18.75" customHeight="1" x14ac:dyDescent="0.2"/>
    <row r="1157" ht="18.75" customHeight="1" x14ac:dyDescent="0.2"/>
    <row r="1158" ht="18.75" customHeight="1" x14ac:dyDescent="0.2"/>
    <row r="1159" ht="18.75" customHeight="1" x14ac:dyDescent="0.2"/>
    <row r="1160" ht="18.75" customHeight="1" x14ac:dyDescent="0.2"/>
    <row r="1161" ht="18.75" customHeight="1" x14ac:dyDescent="0.2"/>
    <row r="1162" ht="18.75" customHeight="1" x14ac:dyDescent="0.2"/>
    <row r="1163" ht="18.75" customHeight="1" x14ac:dyDescent="0.2"/>
    <row r="1164" ht="18.75" customHeight="1" x14ac:dyDescent="0.2"/>
    <row r="1165" ht="18.75" customHeight="1" x14ac:dyDescent="0.2"/>
    <row r="1166" ht="18.75" customHeight="1" x14ac:dyDescent="0.2"/>
    <row r="1167" ht="18.75" customHeight="1" x14ac:dyDescent="0.2"/>
    <row r="1168" ht="18.75" customHeight="1" x14ac:dyDescent="0.2"/>
    <row r="1169" ht="18.75" customHeight="1" x14ac:dyDescent="0.2"/>
    <row r="1170" ht="18.75" customHeight="1" x14ac:dyDescent="0.2"/>
    <row r="1171" ht="18.75" customHeight="1" x14ac:dyDescent="0.2"/>
    <row r="1172" ht="18.75" customHeight="1" x14ac:dyDescent="0.2"/>
    <row r="1173" ht="18.75" customHeight="1" x14ac:dyDescent="0.2"/>
    <row r="1174" ht="18.75" customHeight="1" x14ac:dyDescent="0.2"/>
    <row r="1175" ht="18.75" customHeight="1" x14ac:dyDescent="0.2"/>
    <row r="1176" ht="18.75" customHeight="1" x14ac:dyDescent="0.2"/>
    <row r="1177" ht="18.75" customHeight="1" x14ac:dyDescent="0.2"/>
    <row r="1178" ht="18.75" customHeight="1" x14ac:dyDescent="0.2"/>
    <row r="1179" ht="18.75" customHeight="1" x14ac:dyDescent="0.2"/>
    <row r="1180" ht="18.75" customHeight="1" x14ac:dyDescent="0.2"/>
    <row r="1181" ht="18.75" customHeight="1" x14ac:dyDescent="0.2"/>
    <row r="1182" ht="18.75" customHeight="1" x14ac:dyDescent="0.2"/>
    <row r="1183" ht="18.75" customHeight="1" x14ac:dyDescent="0.2"/>
    <row r="1184" ht="18.75" customHeight="1" x14ac:dyDescent="0.2"/>
    <row r="1185" ht="18.75" customHeight="1" x14ac:dyDescent="0.2"/>
    <row r="1186" ht="18.75" customHeight="1" x14ac:dyDescent="0.2"/>
    <row r="1187" ht="18.75" customHeight="1" x14ac:dyDescent="0.2"/>
    <row r="1188" ht="18.75" customHeight="1" x14ac:dyDescent="0.2"/>
    <row r="1189" ht="18.75" customHeight="1" x14ac:dyDescent="0.2"/>
    <row r="1190" ht="18.75" customHeight="1" x14ac:dyDescent="0.2"/>
    <row r="1191" ht="18.75" customHeight="1" x14ac:dyDescent="0.2"/>
    <row r="1192" ht="18.75" customHeight="1" x14ac:dyDescent="0.2"/>
    <row r="1193" ht="18.75" customHeight="1" x14ac:dyDescent="0.2"/>
    <row r="1194" ht="18.75" customHeight="1" x14ac:dyDescent="0.2"/>
    <row r="1195" ht="18.75" customHeight="1" x14ac:dyDescent="0.2"/>
    <row r="1196" ht="18.75" customHeight="1" x14ac:dyDescent="0.2"/>
    <row r="1197" ht="18.75" customHeight="1" x14ac:dyDescent="0.2"/>
    <row r="1198" ht="18.75" customHeight="1" x14ac:dyDescent="0.2"/>
    <row r="1199" ht="18.75" customHeight="1" x14ac:dyDescent="0.2"/>
    <row r="1200" ht="18.75" customHeight="1" x14ac:dyDescent="0.2"/>
    <row r="1201" ht="18.75" customHeight="1" x14ac:dyDescent="0.2"/>
    <row r="1202" ht="18.75" customHeight="1" x14ac:dyDescent="0.2"/>
    <row r="1203" ht="18.75" customHeight="1" x14ac:dyDescent="0.2"/>
    <row r="1204" ht="18.75" customHeight="1" x14ac:dyDescent="0.2"/>
    <row r="1205" ht="18.75" customHeight="1" x14ac:dyDescent="0.2"/>
    <row r="1206" ht="18.75" customHeight="1" x14ac:dyDescent="0.2"/>
    <row r="1207" ht="18.75" customHeight="1" x14ac:dyDescent="0.2"/>
    <row r="1208" ht="18.75" customHeight="1" x14ac:dyDescent="0.2"/>
    <row r="1209" ht="18.75" customHeight="1" x14ac:dyDescent="0.2"/>
    <row r="1210" ht="18.75" customHeight="1" x14ac:dyDescent="0.2"/>
    <row r="1211" ht="18.75" customHeight="1" x14ac:dyDescent="0.2"/>
    <row r="1212" ht="18.75" customHeight="1" x14ac:dyDescent="0.2"/>
    <row r="1213" ht="18.75" customHeight="1" x14ac:dyDescent="0.2"/>
    <row r="1214" ht="18.75" customHeight="1" x14ac:dyDescent="0.2"/>
    <row r="1215" ht="18.75" customHeight="1" x14ac:dyDescent="0.2"/>
    <row r="1216" ht="18.75" customHeight="1" x14ac:dyDescent="0.2"/>
    <row r="1217" ht="18.75" customHeight="1" x14ac:dyDescent="0.2"/>
    <row r="1218" ht="18.75" customHeight="1" x14ac:dyDescent="0.2"/>
    <row r="1219" ht="18.75" customHeight="1" x14ac:dyDescent="0.2"/>
    <row r="1220" ht="18.75" customHeight="1" x14ac:dyDescent="0.2"/>
    <row r="1221" ht="18.75" customHeight="1" x14ac:dyDescent="0.2"/>
    <row r="1222" ht="18.75" customHeight="1" x14ac:dyDescent="0.2"/>
    <row r="1223" ht="18.75" customHeight="1" x14ac:dyDescent="0.2"/>
    <row r="1224" ht="18.75" customHeight="1" x14ac:dyDescent="0.2"/>
    <row r="1225" ht="18.75" customHeight="1" x14ac:dyDescent="0.2"/>
    <row r="1226" ht="18.75" customHeight="1" x14ac:dyDescent="0.2"/>
    <row r="1227" ht="18.75" customHeight="1" x14ac:dyDescent="0.2"/>
    <row r="1228" ht="18.75" customHeight="1" x14ac:dyDescent="0.2"/>
    <row r="1229" ht="18.75" customHeight="1" x14ac:dyDescent="0.2"/>
    <row r="1230" ht="18.75" customHeight="1" x14ac:dyDescent="0.2"/>
    <row r="1231" ht="18.75" customHeight="1" x14ac:dyDescent="0.2"/>
    <row r="1232" ht="18.75" customHeight="1" x14ac:dyDescent="0.2"/>
    <row r="1233" ht="18.75" customHeight="1" x14ac:dyDescent="0.2"/>
    <row r="1234" ht="18.75" customHeight="1" x14ac:dyDescent="0.2"/>
    <row r="1235" ht="18.75" customHeight="1" x14ac:dyDescent="0.2"/>
    <row r="1236" ht="18.75" customHeight="1" x14ac:dyDescent="0.2"/>
    <row r="1237" ht="18.75" customHeight="1" x14ac:dyDescent="0.2"/>
    <row r="1238" ht="18.75" customHeight="1" x14ac:dyDescent="0.2"/>
    <row r="1239" ht="18.75" customHeight="1" x14ac:dyDescent="0.2"/>
    <row r="1240" ht="18.75" customHeight="1" x14ac:dyDescent="0.2"/>
    <row r="1241" ht="18.75" customHeight="1" x14ac:dyDescent="0.2"/>
    <row r="1242" ht="18.75" customHeight="1" x14ac:dyDescent="0.2"/>
    <row r="1243" ht="18.75" customHeight="1" x14ac:dyDescent="0.2"/>
    <row r="1244" ht="18.75" customHeight="1" x14ac:dyDescent="0.2"/>
    <row r="1245" ht="18.75" customHeight="1" x14ac:dyDescent="0.2"/>
    <row r="1246" ht="18.75" customHeight="1" x14ac:dyDescent="0.2"/>
    <row r="1247" ht="18.75" customHeight="1" x14ac:dyDescent="0.2"/>
    <row r="1248" ht="18.75" customHeight="1" x14ac:dyDescent="0.2"/>
    <row r="1249" ht="18.75" customHeight="1" x14ac:dyDescent="0.2"/>
    <row r="1250" ht="18.75" customHeight="1" x14ac:dyDescent="0.2"/>
    <row r="1251" ht="18.75" customHeight="1" x14ac:dyDescent="0.2"/>
    <row r="1252" ht="18.75" customHeight="1" x14ac:dyDescent="0.2"/>
    <row r="1253" ht="18.75" customHeight="1" x14ac:dyDescent="0.2"/>
    <row r="1254" ht="18.75" customHeight="1" x14ac:dyDescent="0.2"/>
    <row r="1255" ht="18.75" customHeight="1" x14ac:dyDescent="0.2"/>
    <row r="1256" ht="18.75" customHeight="1" x14ac:dyDescent="0.2"/>
    <row r="1257" ht="18.75" customHeight="1" x14ac:dyDescent="0.2"/>
    <row r="1258" ht="18.75" customHeight="1" x14ac:dyDescent="0.2"/>
    <row r="1259" ht="18.75" customHeight="1" x14ac:dyDescent="0.2"/>
    <row r="1260" ht="18.75" customHeight="1" x14ac:dyDescent="0.2"/>
    <row r="1261" ht="18.75" customHeight="1" x14ac:dyDescent="0.2"/>
    <row r="1262" ht="18.75" customHeight="1" x14ac:dyDescent="0.2"/>
    <row r="1263" ht="18.75" customHeight="1" x14ac:dyDescent="0.2"/>
    <row r="1264" ht="18.75" customHeight="1" x14ac:dyDescent="0.2"/>
    <row r="1265" ht="18.75" customHeight="1" x14ac:dyDescent="0.2"/>
    <row r="1266" ht="18.75" customHeight="1" x14ac:dyDescent="0.2"/>
    <row r="1267" ht="18.75" customHeight="1" x14ac:dyDescent="0.2"/>
    <row r="1268" ht="18.75" customHeight="1" x14ac:dyDescent="0.2"/>
    <row r="1269" ht="18.75" customHeight="1" x14ac:dyDescent="0.2"/>
    <row r="1270" ht="18.75" customHeight="1" x14ac:dyDescent="0.2"/>
    <row r="1271" ht="18.75" customHeight="1" x14ac:dyDescent="0.2"/>
    <row r="1272" ht="18.75" customHeight="1" x14ac:dyDescent="0.2"/>
    <row r="1273" ht="18.75" customHeight="1" x14ac:dyDescent="0.2"/>
    <row r="1274" ht="18.75" customHeight="1" x14ac:dyDescent="0.2"/>
    <row r="1275" ht="18.75" customHeight="1" x14ac:dyDescent="0.2"/>
    <row r="1276" ht="18.75" customHeight="1" x14ac:dyDescent="0.2"/>
    <row r="1277" ht="18.75" customHeight="1" x14ac:dyDescent="0.2"/>
    <row r="1278" ht="18.75" customHeight="1" x14ac:dyDescent="0.2"/>
    <row r="1279" ht="18.75" customHeight="1" x14ac:dyDescent="0.2"/>
    <row r="1280" ht="18.75" customHeight="1" x14ac:dyDescent="0.2"/>
    <row r="1281" ht="18.75" customHeight="1" x14ac:dyDescent="0.2"/>
    <row r="1282" ht="18.75" customHeight="1" x14ac:dyDescent="0.2"/>
    <row r="1283" ht="18.75" customHeight="1" x14ac:dyDescent="0.2"/>
    <row r="1284" ht="18.75" customHeight="1" x14ac:dyDescent="0.2"/>
    <row r="1285" ht="18.75" customHeight="1" x14ac:dyDescent="0.2"/>
    <row r="1286" ht="18.75" customHeight="1" x14ac:dyDescent="0.2"/>
    <row r="1287" ht="18.75" customHeight="1" x14ac:dyDescent="0.2"/>
    <row r="1288" ht="18.75" customHeight="1" x14ac:dyDescent="0.2"/>
    <row r="1289" ht="18.75" customHeight="1" x14ac:dyDescent="0.2"/>
    <row r="1290" ht="18.75" customHeight="1" x14ac:dyDescent="0.2"/>
    <row r="1291" ht="18.75" customHeight="1" x14ac:dyDescent="0.2"/>
    <row r="1292" ht="18.75" customHeight="1" x14ac:dyDescent="0.2"/>
    <row r="1293" ht="18.75" customHeight="1" x14ac:dyDescent="0.2"/>
    <row r="1294" ht="18.75" customHeight="1" x14ac:dyDescent="0.2"/>
    <row r="1295" ht="18.75" customHeight="1" x14ac:dyDescent="0.2"/>
    <row r="1296" ht="18.75" customHeight="1" x14ac:dyDescent="0.2"/>
    <row r="1297" ht="18.75" customHeight="1" x14ac:dyDescent="0.2"/>
    <row r="1298" ht="18.75" customHeight="1" x14ac:dyDescent="0.2"/>
    <row r="1299" ht="18.75" customHeight="1" x14ac:dyDescent="0.2"/>
    <row r="1300" ht="18.75" customHeight="1" x14ac:dyDescent="0.2"/>
    <row r="1301" ht="18.75" customHeight="1" x14ac:dyDescent="0.2"/>
    <row r="1302" ht="18.75" customHeight="1" x14ac:dyDescent="0.2"/>
    <row r="1303" ht="18.75" customHeight="1" x14ac:dyDescent="0.2"/>
    <row r="1304" ht="18.75" customHeight="1" x14ac:dyDescent="0.2"/>
    <row r="1305" ht="18.75" customHeight="1" x14ac:dyDescent="0.2"/>
    <row r="1306" ht="18.75" customHeight="1" x14ac:dyDescent="0.2"/>
    <row r="1307" ht="18.75" customHeight="1" x14ac:dyDescent="0.2"/>
    <row r="1308" ht="18.75" customHeight="1" x14ac:dyDescent="0.2"/>
    <row r="1309" ht="18.75" customHeight="1" x14ac:dyDescent="0.2"/>
    <row r="1310" ht="18.75" customHeight="1" x14ac:dyDescent="0.2"/>
    <row r="1311" ht="18.75" customHeight="1" x14ac:dyDescent="0.2"/>
    <row r="1312" ht="18.75" customHeight="1" x14ac:dyDescent="0.2"/>
    <row r="1313" ht="18.75" customHeight="1" x14ac:dyDescent="0.2"/>
    <row r="1314" ht="18.75" customHeight="1" x14ac:dyDescent="0.2"/>
    <row r="1315" ht="18.75" customHeight="1" x14ac:dyDescent="0.2"/>
    <row r="1316" ht="18.75" customHeight="1" x14ac:dyDescent="0.2"/>
    <row r="1317" ht="18.75" customHeight="1" x14ac:dyDescent="0.2"/>
    <row r="1318" ht="18.75" customHeight="1" x14ac:dyDescent="0.2"/>
    <row r="1319" ht="18.75" customHeight="1" x14ac:dyDescent="0.2"/>
    <row r="1320" ht="18.75" customHeight="1" x14ac:dyDescent="0.2"/>
    <row r="1321" ht="18.75" customHeight="1" x14ac:dyDescent="0.2"/>
    <row r="1322" ht="18.75" customHeight="1" x14ac:dyDescent="0.2"/>
    <row r="1323" ht="18.75" customHeight="1" x14ac:dyDescent="0.2"/>
    <row r="1324" ht="18.75" customHeight="1" x14ac:dyDescent="0.2"/>
    <row r="1325" ht="18.75" customHeight="1" x14ac:dyDescent="0.2"/>
    <row r="1326" ht="18.75" customHeight="1" x14ac:dyDescent="0.2"/>
    <row r="1327" ht="18.75" customHeight="1" x14ac:dyDescent="0.2"/>
    <row r="1328" ht="18.75" customHeight="1" x14ac:dyDescent="0.2"/>
    <row r="1329" ht="18.75" customHeight="1" x14ac:dyDescent="0.2"/>
    <row r="1330" ht="18.75" customHeight="1" x14ac:dyDescent="0.2"/>
    <row r="1331" ht="18.75" customHeight="1" x14ac:dyDescent="0.2"/>
    <row r="1332" ht="18.75" customHeight="1" x14ac:dyDescent="0.2"/>
    <row r="1333" ht="18.75" customHeight="1" x14ac:dyDescent="0.2"/>
    <row r="1334" ht="18.75" customHeight="1" x14ac:dyDescent="0.2"/>
    <row r="1335" ht="18.75" customHeight="1" x14ac:dyDescent="0.2"/>
    <row r="1336" ht="18.75" customHeight="1" x14ac:dyDescent="0.2"/>
    <row r="1337" ht="18.75" customHeight="1" x14ac:dyDescent="0.2"/>
    <row r="1338" ht="18.75" customHeight="1" x14ac:dyDescent="0.2"/>
    <row r="1339" ht="18.75" customHeight="1" x14ac:dyDescent="0.2"/>
    <row r="1340" ht="18.75" customHeight="1" x14ac:dyDescent="0.2"/>
    <row r="1341" ht="18.75" customHeight="1" x14ac:dyDescent="0.2"/>
    <row r="1342" ht="18.75" customHeight="1" x14ac:dyDescent="0.2"/>
    <row r="1343" ht="18.75" customHeight="1" x14ac:dyDescent="0.2"/>
    <row r="1344" ht="18.75" customHeight="1" x14ac:dyDescent="0.2"/>
    <row r="1345" ht="18.75" customHeight="1" x14ac:dyDescent="0.2"/>
    <row r="1346" ht="18.75" customHeight="1" x14ac:dyDescent="0.2"/>
    <row r="1347" ht="18.75" customHeight="1" x14ac:dyDescent="0.2"/>
    <row r="1348" ht="18.75" customHeight="1" x14ac:dyDescent="0.2"/>
    <row r="1349" ht="18.75" customHeight="1" x14ac:dyDescent="0.2"/>
    <row r="1350" ht="18.75" customHeight="1" x14ac:dyDescent="0.2"/>
    <row r="1351" ht="18.75" customHeight="1" x14ac:dyDescent="0.2"/>
    <row r="1352" ht="18.75" customHeight="1" x14ac:dyDescent="0.2"/>
    <row r="1353" ht="18.75" customHeight="1" x14ac:dyDescent="0.2"/>
    <row r="1354" ht="18.75" customHeight="1" x14ac:dyDescent="0.2"/>
    <row r="1355" ht="18.75" customHeight="1" x14ac:dyDescent="0.2"/>
    <row r="1356" ht="18.75" customHeight="1" x14ac:dyDescent="0.2"/>
    <row r="1357" ht="18.75" customHeight="1" x14ac:dyDescent="0.2"/>
    <row r="1358" ht="18.75" customHeight="1" x14ac:dyDescent="0.2"/>
    <row r="1359" ht="18.75" customHeight="1" x14ac:dyDescent="0.2"/>
    <row r="1360" ht="18.75" customHeight="1" x14ac:dyDescent="0.2"/>
    <row r="1361" ht="18.75" customHeight="1" x14ac:dyDescent="0.2"/>
    <row r="1362" ht="18.75" customHeight="1" x14ac:dyDescent="0.2"/>
    <row r="1363" ht="18.75" customHeight="1" x14ac:dyDescent="0.2"/>
    <row r="1364" ht="18.75" customHeight="1" x14ac:dyDescent="0.2"/>
    <row r="1365" ht="18.75" customHeight="1" x14ac:dyDescent="0.2"/>
    <row r="1366" ht="18.75" customHeight="1" x14ac:dyDescent="0.2"/>
    <row r="1367" ht="18.75" customHeight="1" x14ac:dyDescent="0.2"/>
    <row r="1368" ht="18.75" customHeight="1" x14ac:dyDescent="0.2"/>
    <row r="1369" ht="18.75" customHeight="1" x14ac:dyDescent="0.2"/>
    <row r="1370" ht="18.75" customHeight="1" x14ac:dyDescent="0.2"/>
    <row r="1371" ht="18.75" customHeight="1" x14ac:dyDescent="0.2"/>
    <row r="1372" ht="18.75" customHeight="1" x14ac:dyDescent="0.2"/>
    <row r="1373" ht="18.75" customHeight="1" x14ac:dyDescent="0.2"/>
    <row r="1374" ht="18.75" customHeight="1" x14ac:dyDescent="0.2"/>
    <row r="1375" ht="18.75" customHeight="1" x14ac:dyDescent="0.2"/>
    <row r="1376" ht="18.75" customHeight="1" x14ac:dyDescent="0.2"/>
    <row r="1377" ht="18.75" customHeight="1" x14ac:dyDescent="0.2"/>
    <row r="1378" ht="18.75" customHeight="1" x14ac:dyDescent="0.2"/>
    <row r="1379" ht="18.75" customHeight="1" x14ac:dyDescent="0.2"/>
    <row r="1380" ht="18.75" customHeight="1" x14ac:dyDescent="0.2"/>
    <row r="1381" ht="18.75" customHeight="1" x14ac:dyDescent="0.2"/>
    <row r="1382" ht="18.75" customHeight="1" x14ac:dyDescent="0.2"/>
    <row r="1383" ht="18.75" customHeight="1" x14ac:dyDescent="0.2"/>
    <row r="1384" ht="18.75" customHeight="1" x14ac:dyDescent="0.2"/>
    <row r="1385" ht="18.75" customHeight="1" x14ac:dyDescent="0.2"/>
    <row r="1386" ht="18.75" customHeight="1" x14ac:dyDescent="0.2"/>
    <row r="1387" ht="18.75" customHeight="1" x14ac:dyDescent="0.2"/>
    <row r="1388" ht="18.75" customHeight="1" x14ac:dyDescent="0.2"/>
    <row r="1389" ht="18.75" customHeight="1" x14ac:dyDescent="0.2"/>
    <row r="1390" ht="18.75" customHeight="1" x14ac:dyDescent="0.2"/>
    <row r="1391" ht="18.75" customHeight="1" x14ac:dyDescent="0.2"/>
    <row r="1392" ht="18.75" customHeight="1" x14ac:dyDescent="0.2"/>
    <row r="1393" ht="18.75" customHeight="1" x14ac:dyDescent="0.2"/>
    <row r="1394" ht="18.75" customHeight="1" x14ac:dyDescent="0.2"/>
    <row r="1395" ht="18.75" customHeight="1" x14ac:dyDescent="0.2"/>
    <row r="1396" ht="18.75" customHeight="1" x14ac:dyDescent="0.2"/>
    <row r="1397" ht="18.75" customHeight="1" x14ac:dyDescent="0.2"/>
    <row r="1398" ht="18.75" customHeight="1" x14ac:dyDescent="0.2"/>
    <row r="1399" ht="18.75" customHeight="1" x14ac:dyDescent="0.2"/>
    <row r="1400" ht="18.75" customHeight="1" x14ac:dyDescent="0.2"/>
    <row r="1401" ht="18.75" customHeight="1" x14ac:dyDescent="0.2"/>
    <row r="1402" ht="18.75" customHeight="1" x14ac:dyDescent="0.2"/>
    <row r="1403" ht="18.75" customHeight="1" x14ac:dyDescent="0.2"/>
    <row r="1404" ht="18.75" customHeight="1" x14ac:dyDescent="0.2"/>
    <row r="1405" ht="18.75" customHeight="1" x14ac:dyDescent="0.2"/>
    <row r="1406" ht="18.75" customHeight="1" x14ac:dyDescent="0.2"/>
    <row r="1407" ht="18.75" customHeight="1" x14ac:dyDescent="0.2"/>
    <row r="1408" ht="18.75" customHeight="1" x14ac:dyDescent="0.2"/>
    <row r="1409" ht="18.75" customHeight="1" x14ac:dyDescent="0.2"/>
    <row r="1410" ht="18.75" customHeight="1" x14ac:dyDescent="0.2"/>
    <row r="1411" ht="18.75" customHeight="1" x14ac:dyDescent="0.2"/>
    <row r="1412" ht="18.75" customHeight="1" x14ac:dyDescent="0.2"/>
    <row r="1413" ht="18.75" customHeight="1" x14ac:dyDescent="0.2"/>
    <row r="1414" ht="18.75" customHeight="1" x14ac:dyDescent="0.2"/>
    <row r="1415" ht="18.75" customHeight="1" x14ac:dyDescent="0.2"/>
    <row r="1416" ht="18.75" customHeight="1" x14ac:dyDescent="0.2"/>
    <row r="1417" ht="18.75" customHeight="1" x14ac:dyDescent="0.2"/>
    <row r="1418" ht="18.75" customHeight="1" x14ac:dyDescent="0.2"/>
    <row r="1419" ht="18.75" customHeight="1" x14ac:dyDescent="0.2"/>
    <row r="1420" ht="18.75" customHeight="1" x14ac:dyDescent="0.2"/>
    <row r="1421" ht="18.75" customHeight="1" x14ac:dyDescent="0.2"/>
    <row r="1422" ht="18.75" customHeight="1" x14ac:dyDescent="0.2"/>
    <row r="1423" ht="18.75" customHeight="1" x14ac:dyDescent="0.2"/>
    <row r="1424" ht="18.75" customHeight="1" x14ac:dyDescent="0.2"/>
    <row r="1425" ht="18.75" customHeight="1" x14ac:dyDescent="0.2"/>
    <row r="1426" ht="18.75" customHeight="1" x14ac:dyDescent="0.2"/>
    <row r="1427" ht="18.75" customHeight="1" x14ac:dyDescent="0.2"/>
    <row r="1428" ht="18.75" customHeight="1" x14ac:dyDescent="0.2"/>
    <row r="1429" ht="18.75" customHeight="1" x14ac:dyDescent="0.2"/>
    <row r="1430" ht="18.75" customHeight="1" x14ac:dyDescent="0.2"/>
    <row r="1431" ht="18.75" customHeight="1" x14ac:dyDescent="0.2"/>
    <row r="1432" ht="18.75" customHeight="1" x14ac:dyDescent="0.2"/>
    <row r="1433" ht="18.75" customHeight="1" x14ac:dyDescent="0.2"/>
    <row r="1434" ht="18.75" customHeight="1" x14ac:dyDescent="0.2"/>
    <row r="1435" ht="18.75" customHeight="1" x14ac:dyDescent="0.2"/>
    <row r="1436" ht="18.75" customHeight="1" x14ac:dyDescent="0.2"/>
    <row r="1437" ht="18.75" customHeight="1" x14ac:dyDescent="0.2"/>
    <row r="1438" ht="18.75" customHeight="1" x14ac:dyDescent="0.2"/>
    <row r="1439" ht="18.75" customHeight="1" x14ac:dyDescent="0.2"/>
    <row r="1440" ht="18.75" customHeight="1" x14ac:dyDescent="0.2"/>
    <row r="1441" ht="18.75" customHeight="1" x14ac:dyDescent="0.2"/>
    <row r="1442" ht="18.75" customHeight="1" x14ac:dyDescent="0.2"/>
    <row r="1443" ht="18.75" customHeight="1" x14ac:dyDescent="0.2"/>
    <row r="1444" ht="18.75" customHeight="1" x14ac:dyDescent="0.2"/>
    <row r="1445" ht="18.75" customHeight="1" x14ac:dyDescent="0.2"/>
    <row r="1446" ht="18.75" customHeight="1" x14ac:dyDescent="0.2"/>
    <row r="1447" ht="18.75" customHeight="1" x14ac:dyDescent="0.2"/>
    <row r="1448" ht="18.75" customHeight="1" x14ac:dyDescent="0.2"/>
    <row r="1449" ht="18.75" customHeight="1" x14ac:dyDescent="0.2"/>
    <row r="1450" ht="18.75" customHeight="1" x14ac:dyDescent="0.2"/>
    <row r="1451" ht="18.75" customHeight="1" x14ac:dyDescent="0.2"/>
    <row r="1452" ht="18.75" customHeight="1" x14ac:dyDescent="0.2"/>
    <row r="1453" ht="18.75" customHeight="1" x14ac:dyDescent="0.2"/>
    <row r="1454" ht="18.75" customHeight="1" x14ac:dyDescent="0.2"/>
    <row r="1455" ht="18.75" customHeight="1" x14ac:dyDescent="0.2"/>
    <row r="1456" ht="18.75" customHeight="1" x14ac:dyDescent="0.2"/>
    <row r="1457" ht="18.75" customHeight="1" x14ac:dyDescent="0.2"/>
    <row r="1458" ht="18.75" customHeight="1" x14ac:dyDescent="0.2"/>
    <row r="1459" ht="18.75" customHeight="1" x14ac:dyDescent="0.2"/>
    <row r="1460" ht="18.75" customHeight="1" x14ac:dyDescent="0.2"/>
    <row r="1461" ht="18.75" customHeight="1" x14ac:dyDescent="0.2"/>
    <row r="1462" ht="18.75" customHeight="1" x14ac:dyDescent="0.2"/>
    <row r="1463" ht="18.75" customHeight="1" x14ac:dyDescent="0.2"/>
    <row r="1464" ht="18.75" customHeight="1" x14ac:dyDescent="0.2"/>
    <row r="1465" ht="18.75" customHeight="1" x14ac:dyDescent="0.2"/>
    <row r="1466" ht="18.75" customHeight="1" x14ac:dyDescent="0.2"/>
    <row r="1467" ht="18.75" customHeight="1" x14ac:dyDescent="0.2"/>
    <row r="1468" ht="18.75" customHeight="1" x14ac:dyDescent="0.2"/>
    <row r="1469" ht="18.75" customHeight="1" x14ac:dyDescent="0.2"/>
    <row r="1470" ht="18.75" customHeight="1" x14ac:dyDescent="0.2"/>
    <row r="1471" ht="18.75" customHeight="1" x14ac:dyDescent="0.2"/>
    <row r="1472" ht="18.75" customHeight="1" x14ac:dyDescent="0.2"/>
    <row r="1473" ht="18.75" customHeight="1" x14ac:dyDescent="0.2"/>
    <row r="1474" ht="18.75" customHeight="1" x14ac:dyDescent="0.2"/>
    <row r="1475" ht="18.75" customHeight="1" x14ac:dyDescent="0.2"/>
    <row r="1476" ht="18.75" customHeight="1" x14ac:dyDescent="0.2"/>
    <row r="1477" ht="18.75" customHeight="1" x14ac:dyDescent="0.2"/>
    <row r="1478" ht="18.75" customHeight="1" x14ac:dyDescent="0.2"/>
    <row r="1479" ht="18.75" customHeight="1" x14ac:dyDescent="0.2"/>
    <row r="1480" ht="18.75" customHeight="1" x14ac:dyDescent="0.2"/>
    <row r="1481" ht="18.75" customHeight="1" x14ac:dyDescent="0.2"/>
    <row r="1482" ht="18.75" customHeight="1" x14ac:dyDescent="0.2"/>
    <row r="1483" ht="18.75" customHeight="1" x14ac:dyDescent="0.2"/>
    <row r="1484" ht="18.75" customHeight="1" x14ac:dyDescent="0.2"/>
    <row r="1485" ht="18.75" customHeight="1" x14ac:dyDescent="0.2"/>
    <row r="1486" ht="18.75" customHeight="1" x14ac:dyDescent="0.2"/>
    <row r="1487" ht="18.75" customHeight="1" x14ac:dyDescent="0.2"/>
    <row r="1488" ht="18.75" customHeight="1" x14ac:dyDescent="0.2"/>
    <row r="1489" ht="18.75" customHeight="1" x14ac:dyDescent="0.2"/>
    <row r="1490" ht="18.75" customHeight="1" x14ac:dyDescent="0.2"/>
    <row r="1491" ht="18.75" customHeight="1" x14ac:dyDescent="0.2"/>
    <row r="1492" ht="18.75" customHeight="1" x14ac:dyDescent="0.2"/>
    <row r="1493" ht="18.75" customHeight="1" x14ac:dyDescent="0.2"/>
    <row r="1494" ht="18.75" customHeight="1" x14ac:dyDescent="0.2"/>
    <row r="1495" ht="18.75" customHeight="1" x14ac:dyDescent="0.2"/>
    <row r="1496" ht="18.75" customHeight="1" x14ac:dyDescent="0.2"/>
    <row r="1497" ht="18.75" customHeight="1" x14ac:dyDescent="0.2"/>
    <row r="1498" ht="18.75" customHeight="1" x14ac:dyDescent="0.2"/>
    <row r="1499" ht="18.75" customHeight="1" x14ac:dyDescent="0.2"/>
    <row r="1500" ht="18.75" customHeight="1" x14ac:dyDescent="0.2"/>
    <row r="1501" ht="18.75" customHeight="1" x14ac:dyDescent="0.2"/>
    <row r="1502" ht="18.75" customHeight="1" x14ac:dyDescent="0.2"/>
    <row r="1503" ht="18.75" customHeight="1" x14ac:dyDescent="0.2"/>
    <row r="1504" ht="18.75" customHeight="1" x14ac:dyDescent="0.2"/>
    <row r="1505" ht="18.75" customHeight="1" x14ac:dyDescent="0.2"/>
    <row r="1506" ht="18.75" customHeight="1" x14ac:dyDescent="0.2"/>
    <row r="1507" ht="18.75" customHeight="1" x14ac:dyDescent="0.2"/>
    <row r="1508" ht="18.75" customHeight="1" x14ac:dyDescent="0.2"/>
    <row r="1509" ht="18.75" customHeight="1" x14ac:dyDescent="0.2"/>
    <row r="1510" ht="18.75" customHeight="1" x14ac:dyDescent="0.2"/>
    <row r="1511" ht="18.75" customHeight="1" x14ac:dyDescent="0.2"/>
    <row r="1512" ht="18.75" customHeight="1" x14ac:dyDescent="0.2"/>
    <row r="1513" ht="18.75" customHeight="1" x14ac:dyDescent="0.2"/>
    <row r="1514" ht="18.75" customHeight="1" x14ac:dyDescent="0.2"/>
    <row r="1515" ht="18.75" customHeight="1" x14ac:dyDescent="0.2"/>
    <row r="1516" ht="18.75" customHeight="1" x14ac:dyDescent="0.2"/>
    <row r="1517" ht="18.75" customHeight="1" x14ac:dyDescent="0.2"/>
    <row r="1518" ht="18.75" customHeight="1" x14ac:dyDescent="0.2"/>
    <row r="1519" ht="18.75" customHeight="1" x14ac:dyDescent="0.2"/>
    <row r="1520" ht="18.75" customHeight="1" x14ac:dyDescent="0.2"/>
    <row r="1521" ht="18.75" customHeight="1" x14ac:dyDescent="0.2"/>
    <row r="1522" ht="18.75" customHeight="1" x14ac:dyDescent="0.2"/>
    <row r="1523" ht="18.75" customHeight="1" x14ac:dyDescent="0.2"/>
    <row r="1524" ht="18.75" customHeight="1" x14ac:dyDescent="0.2"/>
    <row r="1525" ht="18.75" customHeight="1" x14ac:dyDescent="0.2"/>
    <row r="1526" ht="18.75" customHeight="1" x14ac:dyDescent="0.2"/>
    <row r="1527" ht="18.75" customHeight="1" x14ac:dyDescent="0.2"/>
    <row r="1528" ht="18.75" customHeight="1" x14ac:dyDescent="0.2"/>
    <row r="1529" ht="18.75" customHeight="1" x14ac:dyDescent="0.2"/>
    <row r="1530" ht="18.75" customHeight="1" x14ac:dyDescent="0.2"/>
    <row r="1531" ht="18.75" customHeight="1" x14ac:dyDescent="0.2"/>
    <row r="1532" ht="18.75" customHeight="1" x14ac:dyDescent="0.2"/>
    <row r="1533" ht="18.75" customHeight="1" x14ac:dyDescent="0.2"/>
    <row r="1534" ht="18.75" customHeight="1" x14ac:dyDescent="0.2"/>
    <row r="1535" ht="18.75" customHeight="1" x14ac:dyDescent="0.2"/>
    <row r="1536" ht="18.75" customHeight="1" x14ac:dyDescent="0.2"/>
    <row r="1537" ht="18.75" customHeight="1" x14ac:dyDescent="0.2"/>
    <row r="1538" ht="18.75" customHeight="1" x14ac:dyDescent="0.2"/>
    <row r="1539" ht="18.75" customHeight="1" x14ac:dyDescent="0.2"/>
    <row r="1540" ht="18.75" customHeight="1" x14ac:dyDescent="0.2"/>
    <row r="1541" ht="18.75" customHeight="1" x14ac:dyDescent="0.2"/>
    <row r="1542" ht="18.75" customHeight="1" x14ac:dyDescent="0.2"/>
    <row r="1543" ht="18.75" customHeight="1" x14ac:dyDescent="0.2"/>
    <row r="1544" ht="18.75" customHeight="1" x14ac:dyDescent="0.2"/>
    <row r="1545" ht="18.75" customHeight="1" x14ac:dyDescent="0.2"/>
    <row r="1546" ht="18.75" customHeight="1" x14ac:dyDescent="0.2"/>
    <row r="1547" ht="18.75" customHeight="1" x14ac:dyDescent="0.2"/>
    <row r="1548" ht="18.75" customHeight="1" x14ac:dyDescent="0.2"/>
    <row r="1549" ht="18.75" customHeight="1" x14ac:dyDescent="0.2"/>
    <row r="1550" ht="18.75" customHeight="1" x14ac:dyDescent="0.2"/>
    <row r="1551" ht="18.75" customHeight="1" x14ac:dyDescent="0.2"/>
    <row r="1552" ht="18.75" customHeight="1" x14ac:dyDescent="0.2"/>
    <row r="1553" ht="18.75" customHeight="1" x14ac:dyDescent="0.2"/>
    <row r="1554" ht="18.75" customHeight="1" x14ac:dyDescent="0.2"/>
    <row r="1555" ht="18.75" customHeight="1" x14ac:dyDescent="0.2"/>
    <row r="1556" ht="18.75" customHeight="1" x14ac:dyDescent="0.2"/>
    <row r="1557" ht="18.75" customHeight="1" x14ac:dyDescent="0.2"/>
    <row r="1558" ht="18.75" customHeight="1" x14ac:dyDescent="0.2"/>
    <row r="1559" ht="18.75" customHeight="1" x14ac:dyDescent="0.2"/>
    <row r="1560" ht="18.75" customHeight="1" x14ac:dyDescent="0.2"/>
    <row r="1561" ht="18.75" customHeight="1" x14ac:dyDescent="0.2"/>
    <row r="1562" ht="18.75" customHeight="1" x14ac:dyDescent="0.2"/>
    <row r="1563" ht="18.75" customHeight="1" x14ac:dyDescent="0.2"/>
    <row r="1564" ht="18.75" customHeight="1" x14ac:dyDescent="0.2"/>
    <row r="1565" ht="18.75" customHeight="1" x14ac:dyDescent="0.2"/>
    <row r="1566" ht="18.75" customHeight="1" x14ac:dyDescent="0.2"/>
    <row r="1567" ht="18.75" customHeight="1" x14ac:dyDescent="0.2"/>
    <row r="1568" ht="18.75" customHeight="1" x14ac:dyDescent="0.2"/>
    <row r="1569" ht="18.75" customHeight="1" x14ac:dyDescent="0.2"/>
    <row r="1570" ht="18.75" customHeight="1" x14ac:dyDescent="0.2"/>
    <row r="1571" ht="18.75" customHeight="1" x14ac:dyDescent="0.2"/>
    <row r="1572" ht="18.75" customHeight="1" x14ac:dyDescent="0.2"/>
    <row r="1573" ht="18.75" customHeight="1" x14ac:dyDescent="0.2"/>
    <row r="1574" ht="18.75" customHeight="1" x14ac:dyDescent="0.2"/>
    <row r="1575" ht="18.75" customHeight="1" x14ac:dyDescent="0.2"/>
    <row r="1576" ht="18.75" customHeight="1" x14ac:dyDescent="0.2"/>
    <row r="1577" ht="18.75" customHeight="1" x14ac:dyDescent="0.2"/>
    <row r="1578" ht="18.75" customHeight="1" x14ac:dyDescent="0.2"/>
    <row r="1579" ht="18.75" customHeight="1" x14ac:dyDescent="0.2"/>
    <row r="1580" ht="18.75" customHeight="1" x14ac:dyDescent="0.2"/>
    <row r="1581" ht="18.75" customHeight="1" x14ac:dyDescent="0.2"/>
    <row r="1582" ht="18.75" customHeight="1" x14ac:dyDescent="0.2"/>
    <row r="1583" ht="18.75" customHeight="1" x14ac:dyDescent="0.2"/>
    <row r="1584" ht="18.75" customHeight="1" x14ac:dyDescent="0.2"/>
    <row r="1585" ht="18.75" customHeight="1" x14ac:dyDescent="0.2"/>
    <row r="1586" ht="18.75" customHeight="1" x14ac:dyDescent="0.2"/>
    <row r="1587" ht="18.75" customHeight="1" x14ac:dyDescent="0.2"/>
    <row r="1588" ht="18.75" customHeight="1" x14ac:dyDescent="0.2"/>
    <row r="1589" ht="18.75" customHeight="1" x14ac:dyDescent="0.2"/>
    <row r="1590" ht="18.75" customHeight="1" x14ac:dyDescent="0.2"/>
    <row r="1591" ht="18.75" customHeight="1" x14ac:dyDescent="0.2"/>
    <row r="1592" ht="18.75" customHeight="1" x14ac:dyDescent="0.2"/>
    <row r="1593" ht="18.75" customHeight="1" x14ac:dyDescent="0.2"/>
    <row r="1594" ht="18.75" customHeight="1" x14ac:dyDescent="0.2"/>
    <row r="1595" ht="18.75" customHeight="1" x14ac:dyDescent="0.2"/>
    <row r="1596" ht="18.75" customHeight="1" x14ac:dyDescent="0.2"/>
    <row r="1597" ht="18.75" customHeight="1" x14ac:dyDescent="0.2"/>
    <row r="1598" ht="18.75" customHeight="1" x14ac:dyDescent="0.2"/>
    <row r="1599" ht="18.75" customHeight="1" x14ac:dyDescent="0.2"/>
    <row r="1600" ht="18.75" customHeight="1" x14ac:dyDescent="0.2"/>
    <row r="1601" ht="18.75" customHeight="1" x14ac:dyDescent="0.2"/>
    <row r="1602" ht="18.75" customHeight="1" x14ac:dyDescent="0.2"/>
    <row r="1603" ht="18.75" customHeight="1" x14ac:dyDescent="0.2"/>
    <row r="1604" ht="18.75" customHeight="1" x14ac:dyDescent="0.2"/>
    <row r="1605" ht="18.75" customHeight="1" x14ac:dyDescent="0.2"/>
    <row r="1606" ht="18.75" customHeight="1" x14ac:dyDescent="0.2"/>
    <row r="1607" ht="18.75" customHeight="1" x14ac:dyDescent="0.2"/>
    <row r="1608" ht="18.75" customHeight="1" x14ac:dyDescent="0.2"/>
    <row r="1609" ht="18.75" customHeight="1" x14ac:dyDescent="0.2"/>
    <row r="1610" ht="18.75" customHeight="1" x14ac:dyDescent="0.2"/>
    <row r="1611" ht="18.75" customHeight="1" x14ac:dyDescent="0.2"/>
    <row r="1612" ht="18.75" customHeight="1" x14ac:dyDescent="0.2"/>
    <row r="1613" ht="18.75" customHeight="1" x14ac:dyDescent="0.2"/>
    <row r="1614" ht="18.75" customHeight="1" x14ac:dyDescent="0.2"/>
    <row r="1615" ht="18.75" customHeight="1" x14ac:dyDescent="0.2"/>
    <row r="1616" ht="18.75" customHeight="1" x14ac:dyDescent="0.2"/>
    <row r="1617" ht="18.75" customHeight="1" x14ac:dyDescent="0.2"/>
    <row r="1618" ht="18.75" customHeight="1" x14ac:dyDescent="0.2"/>
    <row r="1619" ht="18.75" customHeight="1" x14ac:dyDescent="0.2"/>
    <row r="1620" ht="18.75" customHeight="1" x14ac:dyDescent="0.2"/>
    <row r="1621" ht="18.75" customHeight="1" x14ac:dyDescent="0.2"/>
    <row r="1622" ht="18.75" customHeight="1" x14ac:dyDescent="0.2"/>
    <row r="1623" ht="18.75" customHeight="1" x14ac:dyDescent="0.2"/>
    <row r="1624" ht="18.75" customHeight="1" x14ac:dyDescent="0.2"/>
    <row r="1625" ht="18.75" customHeight="1" x14ac:dyDescent="0.2"/>
    <row r="1626" ht="18.75" customHeight="1" x14ac:dyDescent="0.2"/>
    <row r="1627" ht="18.75" customHeight="1" x14ac:dyDescent="0.2"/>
    <row r="1628" ht="18.75" customHeight="1" x14ac:dyDescent="0.2"/>
    <row r="1629" ht="18.75" customHeight="1" x14ac:dyDescent="0.2"/>
    <row r="1630" ht="18.75" customHeight="1" x14ac:dyDescent="0.2"/>
    <row r="1631" ht="18.75" customHeight="1" x14ac:dyDescent="0.2"/>
    <row r="1632" ht="18.75" customHeight="1" x14ac:dyDescent="0.2"/>
    <row r="1633" ht="18.75" customHeight="1" x14ac:dyDescent="0.2"/>
    <row r="1634" ht="18.75" customHeight="1" x14ac:dyDescent="0.2"/>
    <row r="1635" ht="18.75" customHeight="1" x14ac:dyDescent="0.2"/>
    <row r="1636" ht="18.75" customHeight="1" x14ac:dyDescent="0.2"/>
    <row r="1637" ht="18.75" customHeight="1" x14ac:dyDescent="0.2"/>
    <row r="1638" ht="18.75" customHeight="1" x14ac:dyDescent="0.2"/>
    <row r="1639" ht="18.75" customHeight="1" x14ac:dyDescent="0.2"/>
    <row r="1640" ht="18.75" customHeight="1" x14ac:dyDescent="0.2"/>
    <row r="1641" ht="18.75" customHeight="1" x14ac:dyDescent="0.2"/>
    <row r="1642" ht="18.75" customHeight="1" x14ac:dyDescent="0.2"/>
    <row r="1643" ht="18.75" customHeight="1" x14ac:dyDescent="0.2"/>
    <row r="1644" ht="18.75" customHeight="1" x14ac:dyDescent="0.2"/>
    <row r="1645" ht="18.75" customHeight="1" x14ac:dyDescent="0.2"/>
    <row r="1646" ht="18.75" customHeight="1" x14ac:dyDescent="0.2"/>
    <row r="1647" ht="18.75" customHeight="1" x14ac:dyDescent="0.2"/>
    <row r="1648" ht="18.75" customHeight="1" x14ac:dyDescent="0.2"/>
    <row r="1649" ht="18.75" customHeight="1" x14ac:dyDescent="0.2"/>
    <row r="1650" ht="18.75" customHeight="1" x14ac:dyDescent="0.2"/>
    <row r="1651" ht="18.75" customHeight="1" x14ac:dyDescent="0.2"/>
    <row r="1652" ht="18.75" customHeight="1" x14ac:dyDescent="0.2"/>
    <row r="1653" ht="18.75" customHeight="1" x14ac:dyDescent="0.2"/>
    <row r="1654" ht="18.75" customHeight="1" x14ac:dyDescent="0.2"/>
    <row r="1655" ht="18.75" customHeight="1" x14ac:dyDescent="0.2"/>
    <row r="1656" ht="18.75" customHeight="1" x14ac:dyDescent="0.2"/>
    <row r="1657" ht="18.75" customHeight="1" x14ac:dyDescent="0.2"/>
    <row r="1658" ht="18.75" customHeight="1" x14ac:dyDescent="0.2"/>
    <row r="1659" ht="18.75" customHeight="1" x14ac:dyDescent="0.2"/>
    <row r="1660" ht="18.75" customHeight="1" x14ac:dyDescent="0.2"/>
    <row r="1661" ht="18.75" customHeight="1" x14ac:dyDescent="0.2"/>
    <row r="1662" ht="18.75" customHeight="1" x14ac:dyDescent="0.2"/>
    <row r="1663" ht="18.75" customHeight="1" x14ac:dyDescent="0.2"/>
    <row r="1664" ht="18.75" customHeight="1" x14ac:dyDescent="0.2"/>
    <row r="1665" ht="18.75" customHeight="1" x14ac:dyDescent="0.2"/>
    <row r="1666" ht="18.75" customHeight="1" x14ac:dyDescent="0.2"/>
    <row r="1667" ht="18.75" customHeight="1" x14ac:dyDescent="0.2"/>
    <row r="1668" ht="18.75" customHeight="1" x14ac:dyDescent="0.2"/>
    <row r="1669" ht="18.75" customHeight="1" x14ac:dyDescent="0.2"/>
    <row r="1670" ht="18.75" customHeight="1" x14ac:dyDescent="0.2"/>
    <row r="1671" ht="18.75" customHeight="1" x14ac:dyDescent="0.2"/>
    <row r="1672" ht="18.75" customHeight="1" x14ac:dyDescent="0.2"/>
    <row r="1673" ht="18.75" customHeight="1" x14ac:dyDescent="0.2"/>
    <row r="1674" ht="18.75" customHeight="1" x14ac:dyDescent="0.2"/>
    <row r="1675" ht="18.75" customHeight="1" x14ac:dyDescent="0.2"/>
    <row r="1676" ht="18.75" customHeight="1" x14ac:dyDescent="0.2"/>
    <row r="1677" ht="18.75" customHeight="1" x14ac:dyDescent="0.2"/>
    <row r="1678" ht="18.75" customHeight="1" x14ac:dyDescent="0.2"/>
    <row r="1679" ht="18.75" customHeight="1" x14ac:dyDescent="0.2"/>
    <row r="1680" ht="18.75" customHeight="1" x14ac:dyDescent="0.2"/>
    <row r="1681" ht="18.75" customHeight="1" x14ac:dyDescent="0.2"/>
    <row r="1682" ht="18.75" customHeight="1" x14ac:dyDescent="0.2"/>
    <row r="1683" ht="18.75" customHeight="1" x14ac:dyDescent="0.2"/>
    <row r="1684" ht="18.75" customHeight="1" x14ac:dyDescent="0.2"/>
    <row r="1685" ht="18.75" customHeight="1" x14ac:dyDescent="0.2"/>
    <row r="1686" ht="18.75" customHeight="1" x14ac:dyDescent="0.2"/>
    <row r="1687" ht="18.75" customHeight="1" x14ac:dyDescent="0.2"/>
    <row r="1688" ht="18.75" customHeight="1" x14ac:dyDescent="0.2"/>
    <row r="1689" ht="18.75" customHeight="1" x14ac:dyDescent="0.2"/>
    <row r="1690" ht="18.75" customHeight="1" x14ac:dyDescent="0.2"/>
    <row r="1691" ht="18.75" customHeight="1" x14ac:dyDescent="0.2"/>
    <row r="1692" ht="18.75" customHeight="1" x14ac:dyDescent="0.2"/>
    <row r="1693" ht="18.75" customHeight="1" x14ac:dyDescent="0.2"/>
    <row r="1694" ht="18.75" customHeight="1" x14ac:dyDescent="0.2"/>
    <row r="1695" ht="18.75" customHeight="1" x14ac:dyDescent="0.2"/>
    <row r="1696" ht="18.75" customHeight="1" x14ac:dyDescent="0.2"/>
    <row r="1697" ht="18.75" customHeight="1" x14ac:dyDescent="0.2"/>
    <row r="1698" ht="18.75" customHeight="1" x14ac:dyDescent="0.2"/>
    <row r="1699" ht="18.75" customHeight="1" x14ac:dyDescent="0.2"/>
    <row r="1700" ht="18.75" customHeight="1" x14ac:dyDescent="0.2"/>
    <row r="1701" ht="18.75" customHeight="1" x14ac:dyDescent="0.2"/>
    <row r="1702" ht="18.75" customHeight="1" x14ac:dyDescent="0.2"/>
    <row r="1703" ht="18.75" customHeight="1" x14ac:dyDescent="0.2"/>
    <row r="1704" ht="18.75" customHeight="1" x14ac:dyDescent="0.2"/>
    <row r="1705" ht="18.75" customHeight="1" x14ac:dyDescent="0.2"/>
    <row r="1706" ht="18.75" customHeight="1" x14ac:dyDescent="0.2"/>
    <row r="1707" ht="18.75" customHeight="1" x14ac:dyDescent="0.2"/>
    <row r="1708" ht="18.75" customHeight="1" x14ac:dyDescent="0.2"/>
    <row r="1709" ht="18.75" customHeight="1" x14ac:dyDescent="0.2"/>
    <row r="1710" ht="18.75" customHeight="1" x14ac:dyDescent="0.2"/>
    <row r="1711" ht="18.75" customHeight="1" x14ac:dyDescent="0.2"/>
    <row r="1712" ht="18.75" customHeight="1" x14ac:dyDescent="0.2"/>
    <row r="1713" ht="18.75" customHeight="1" x14ac:dyDescent="0.2"/>
    <row r="1714" ht="18.75" customHeight="1" x14ac:dyDescent="0.2"/>
    <row r="1715" ht="18.75" customHeight="1" x14ac:dyDescent="0.2"/>
    <row r="1716" ht="18.75" customHeight="1" x14ac:dyDescent="0.2"/>
    <row r="1717" ht="18.75" customHeight="1" x14ac:dyDescent="0.2"/>
    <row r="1718" ht="18.75" customHeight="1" x14ac:dyDescent="0.2"/>
    <row r="1719" ht="18.75" customHeight="1" x14ac:dyDescent="0.2"/>
    <row r="1720" ht="18.75" customHeight="1" x14ac:dyDescent="0.2"/>
    <row r="1721" ht="18.75" customHeight="1" x14ac:dyDescent="0.2"/>
    <row r="1722" ht="18.75" customHeight="1" x14ac:dyDescent="0.2"/>
    <row r="1723" ht="18.75" customHeight="1" x14ac:dyDescent="0.2"/>
    <row r="1724" ht="18.75" customHeight="1" x14ac:dyDescent="0.2"/>
    <row r="1725" ht="18.75" customHeight="1" x14ac:dyDescent="0.2"/>
    <row r="1726" ht="18.75" customHeight="1" x14ac:dyDescent="0.2"/>
    <row r="1727" ht="18.75" customHeight="1" x14ac:dyDescent="0.2"/>
    <row r="1728" ht="18.75" customHeight="1" x14ac:dyDescent="0.2"/>
    <row r="1729" ht="18.75" customHeight="1" x14ac:dyDescent="0.2"/>
    <row r="1730" ht="18.75" customHeight="1" x14ac:dyDescent="0.2"/>
    <row r="1731" ht="18.75" customHeight="1" x14ac:dyDescent="0.2"/>
    <row r="1732" ht="18.75" customHeight="1" x14ac:dyDescent="0.2"/>
    <row r="1733" ht="18.75" customHeight="1" x14ac:dyDescent="0.2"/>
    <row r="1734" ht="18.75" customHeight="1" x14ac:dyDescent="0.2"/>
    <row r="1735" ht="18.75" customHeight="1" x14ac:dyDescent="0.2"/>
    <row r="1736" ht="18.75" customHeight="1" x14ac:dyDescent="0.2"/>
    <row r="1737" ht="18.75" customHeight="1" x14ac:dyDescent="0.2"/>
    <row r="1738" ht="18.75" customHeight="1" x14ac:dyDescent="0.2"/>
    <row r="1739" ht="18.75" customHeight="1" x14ac:dyDescent="0.2"/>
    <row r="1740" ht="18.75" customHeight="1" x14ac:dyDescent="0.2"/>
    <row r="1741" ht="18.75" customHeight="1" x14ac:dyDescent="0.2"/>
    <row r="1742" ht="18.75" customHeight="1" x14ac:dyDescent="0.2"/>
    <row r="1743" ht="18.75" customHeight="1" x14ac:dyDescent="0.2"/>
    <row r="1744" ht="18.75" customHeight="1" x14ac:dyDescent="0.2"/>
    <row r="1745" ht="18.75" customHeight="1" x14ac:dyDescent="0.2"/>
    <row r="1746" ht="18.75" customHeight="1" x14ac:dyDescent="0.2"/>
    <row r="1747" ht="18.75" customHeight="1" x14ac:dyDescent="0.2"/>
    <row r="1748" ht="18.75" customHeight="1" x14ac:dyDescent="0.2"/>
    <row r="1749" ht="18.75" customHeight="1" x14ac:dyDescent="0.2"/>
    <row r="1750" ht="18.75" customHeight="1" x14ac:dyDescent="0.2"/>
    <row r="1751" ht="18.75" customHeight="1" x14ac:dyDescent="0.2"/>
    <row r="1752" ht="18.75" customHeight="1" x14ac:dyDescent="0.2"/>
    <row r="1753" ht="18.75" customHeight="1" x14ac:dyDescent="0.2"/>
    <row r="1754" ht="18.75" customHeight="1" x14ac:dyDescent="0.2"/>
    <row r="1755" ht="18.75" customHeight="1" x14ac:dyDescent="0.2"/>
    <row r="1756" ht="18.75" customHeight="1" x14ac:dyDescent="0.2"/>
    <row r="1757" ht="18.75" customHeight="1" x14ac:dyDescent="0.2"/>
    <row r="1758" ht="18.75" customHeight="1" x14ac:dyDescent="0.2"/>
    <row r="1759" ht="18.75" customHeight="1" x14ac:dyDescent="0.2"/>
    <row r="1760" ht="18.75" customHeight="1" x14ac:dyDescent="0.2"/>
    <row r="1761" ht="18.75" customHeight="1" x14ac:dyDescent="0.2"/>
    <row r="1762" ht="18.75" customHeight="1" x14ac:dyDescent="0.2"/>
    <row r="1763" ht="18.75" customHeight="1" x14ac:dyDescent="0.2"/>
    <row r="1764" ht="18.75" customHeight="1" x14ac:dyDescent="0.2"/>
    <row r="1765" ht="18.75" customHeight="1" x14ac:dyDescent="0.2"/>
    <row r="1766" ht="18.75" customHeight="1" x14ac:dyDescent="0.2"/>
    <row r="1767" ht="18.75" customHeight="1" x14ac:dyDescent="0.2"/>
    <row r="1768" ht="18.75" customHeight="1" x14ac:dyDescent="0.2"/>
    <row r="1769" ht="18.75" customHeight="1" x14ac:dyDescent="0.2"/>
    <row r="1770" ht="18.75" customHeight="1" x14ac:dyDescent="0.2"/>
    <row r="1771" ht="18.75" customHeight="1" x14ac:dyDescent="0.2"/>
    <row r="1772" ht="18.75" customHeight="1" x14ac:dyDescent="0.2"/>
    <row r="1773" ht="18.75" customHeight="1" x14ac:dyDescent="0.2"/>
    <row r="1774" ht="18.75" customHeight="1" x14ac:dyDescent="0.2"/>
    <row r="1775" ht="18.75" customHeight="1" x14ac:dyDescent="0.2"/>
    <row r="1776" ht="18.75" customHeight="1" x14ac:dyDescent="0.2"/>
    <row r="1777" ht="18.75" customHeight="1" x14ac:dyDescent="0.2"/>
    <row r="1778" ht="18.75" customHeight="1" x14ac:dyDescent="0.2"/>
    <row r="1779" ht="18.75" customHeight="1" x14ac:dyDescent="0.2"/>
    <row r="1780" ht="18.75" customHeight="1" x14ac:dyDescent="0.2"/>
    <row r="1781" ht="18.75" customHeight="1" x14ac:dyDescent="0.2"/>
    <row r="1782" ht="18.75" customHeight="1" x14ac:dyDescent="0.2"/>
    <row r="1783" ht="18.75" customHeight="1" x14ac:dyDescent="0.2"/>
    <row r="1784" ht="18.75" customHeight="1" x14ac:dyDescent="0.2"/>
    <row r="1785" ht="18.75" customHeight="1" x14ac:dyDescent="0.2"/>
    <row r="1786" ht="18.75" customHeight="1" x14ac:dyDescent="0.2"/>
    <row r="1787" ht="18.75" customHeight="1" x14ac:dyDescent="0.2"/>
    <row r="1788" ht="18.75" customHeight="1" x14ac:dyDescent="0.2"/>
    <row r="1789" ht="18.75" customHeight="1" x14ac:dyDescent="0.2"/>
    <row r="1790" ht="18.75" customHeight="1" x14ac:dyDescent="0.2"/>
    <row r="1791" ht="18.75" customHeight="1" x14ac:dyDescent="0.2"/>
    <row r="1792" ht="18.75" customHeight="1" x14ac:dyDescent="0.2"/>
    <row r="1793" ht="18.75" customHeight="1" x14ac:dyDescent="0.2"/>
    <row r="1794" ht="18.75" customHeight="1" x14ac:dyDescent="0.2"/>
    <row r="1795" ht="18.75" customHeight="1" x14ac:dyDescent="0.2"/>
    <row r="1796" ht="18.75" customHeight="1" x14ac:dyDescent="0.2"/>
    <row r="1797" ht="18.75" customHeight="1" x14ac:dyDescent="0.2"/>
    <row r="1798" ht="18.75" customHeight="1" x14ac:dyDescent="0.2"/>
    <row r="1799" ht="18.75" customHeight="1" x14ac:dyDescent="0.2"/>
    <row r="1800" ht="18.75" customHeight="1" x14ac:dyDescent="0.2"/>
    <row r="1801" ht="18.75" customHeight="1" x14ac:dyDescent="0.2"/>
    <row r="1802" ht="18.75" customHeight="1" x14ac:dyDescent="0.2"/>
    <row r="1803" ht="18.75" customHeight="1" x14ac:dyDescent="0.2"/>
    <row r="1804" ht="18.75" customHeight="1" x14ac:dyDescent="0.2"/>
    <row r="1805" ht="18.75" customHeight="1" x14ac:dyDescent="0.2"/>
    <row r="1806" ht="18.75" customHeight="1" x14ac:dyDescent="0.2"/>
    <row r="1807" ht="18.75" customHeight="1" x14ac:dyDescent="0.2"/>
    <row r="1808" ht="18.75" customHeight="1" x14ac:dyDescent="0.2"/>
    <row r="1809" ht="18.75" customHeight="1" x14ac:dyDescent="0.2"/>
    <row r="1810" ht="18.75" customHeight="1" x14ac:dyDescent="0.2"/>
    <row r="1811" ht="18.75" customHeight="1" x14ac:dyDescent="0.2"/>
    <row r="1812" ht="18.75" customHeight="1" x14ac:dyDescent="0.2"/>
    <row r="1813" ht="18.75" customHeight="1" x14ac:dyDescent="0.2"/>
    <row r="1814" ht="18.75" customHeight="1" x14ac:dyDescent="0.2"/>
    <row r="1815" ht="18.75" customHeight="1" x14ac:dyDescent="0.2"/>
    <row r="1816" ht="18.75" customHeight="1" x14ac:dyDescent="0.2"/>
    <row r="1817" ht="18.75" customHeight="1" x14ac:dyDescent="0.2"/>
    <row r="1818" ht="18.75" customHeight="1" x14ac:dyDescent="0.2"/>
    <row r="1819" ht="18.75" customHeight="1" x14ac:dyDescent="0.2"/>
    <row r="1820" ht="18.75" customHeight="1" x14ac:dyDescent="0.2"/>
    <row r="1821" ht="18.75" customHeight="1" x14ac:dyDescent="0.2"/>
    <row r="1822" ht="18.75" customHeight="1" x14ac:dyDescent="0.2"/>
    <row r="1823" ht="18.75" customHeight="1" x14ac:dyDescent="0.2"/>
    <row r="1824" ht="18.75" customHeight="1" x14ac:dyDescent="0.2"/>
    <row r="1825" ht="18.75" customHeight="1" x14ac:dyDescent="0.2"/>
    <row r="1826" ht="18.75" customHeight="1" x14ac:dyDescent="0.2"/>
    <row r="1827" ht="18.75" customHeight="1" x14ac:dyDescent="0.2"/>
    <row r="1828" ht="18.75" customHeight="1" x14ac:dyDescent="0.2"/>
    <row r="1829" ht="18.75" customHeight="1" x14ac:dyDescent="0.2"/>
    <row r="1830" ht="18.75" customHeight="1" x14ac:dyDescent="0.2"/>
    <row r="1831" ht="18.75" customHeight="1" x14ac:dyDescent="0.2"/>
    <row r="1832" ht="18.75" customHeight="1" x14ac:dyDescent="0.2"/>
    <row r="1833" ht="18.75" customHeight="1" x14ac:dyDescent="0.2"/>
    <row r="1834" ht="18.75" customHeight="1" x14ac:dyDescent="0.2"/>
    <row r="1835" ht="18.75" customHeight="1" x14ac:dyDescent="0.2"/>
    <row r="1836" ht="18.75" customHeight="1" x14ac:dyDescent="0.2"/>
    <row r="1837" ht="18.75" customHeight="1" x14ac:dyDescent="0.2"/>
    <row r="1838" ht="18.75" customHeight="1" x14ac:dyDescent="0.2"/>
    <row r="1839" ht="18.75" customHeight="1" x14ac:dyDescent="0.2"/>
    <row r="1840" ht="18.75" customHeight="1" x14ac:dyDescent="0.2"/>
    <row r="1841" ht="18.75" customHeight="1" x14ac:dyDescent="0.2"/>
    <row r="1842" ht="18.75" customHeight="1" x14ac:dyDescent="0.2"/>
    <row r="1843" ht="18.75" customHeight="1" x14ac:dyDescent="0.2"/>
    <row r="1844" ht="18.75" customHeight="1" x14ac:dyDescent="0.2"/>
    <row r="1845" ht="18.75" customHeight="1" x14ac:dyDescent="0.2"/>
    <row r="1846" ht="18.75" customHeight="1" x14ac:dyDescent="0.2"/>
    <row r="1847" ht="18.75" customHeight="1" x14ac:dyDescent="0.2"/>
    <row r="1848" ht="18.75" customHeight="1" x14ac:dyDescent="0.2"/>
    <row r="1849" ht="18.75" customHeight="1" x14ac:dyDescent="0.2"/>
    <row r="1850" ht="18.75" customHeight="1" x14ac:dyDescent="0.2"/>
    <row r="1851" ht="18.75" customHeight="1" x14ac:dyDescent="0.2"/>
    <row r="1852" ht="18.75" customHeight="1" x14ac:dyDescent="0.2"/>
    <row r="1853" ht="18.75" customHeight="1" x14ac:dyDescent="0.2"/>
    <row r="1854" ht="18.75" customHeight="1" x14ac:dyDescent="0.2"/>
    <row r="1855" ht="18.75" customHeight="1" x14ac:dyDescent="0.2"/>
    <row r="1856" ht="18.75" customHeight="1" x14ac:dyDescent="0.2"/>
    <row r="1857" ht="18.75" customHeight="1" x14ac:dyDescent="0.2"/>
    <row r="1858" ht="18.75" customHeight="1" x14ac:dyDescent="0.2"/>
    <row r="1859" ht="18.75" customHeight="1" x14ac:dyDescent="0.2"/>
    <row r="1860" ht="18.75" customHeight="1" x14ac:dyDescent="0.2"/>
    <row r="1861" ht="18.75" customHeight="1" x14ac:dyDescent="0.2"/>
    <row r="1862" ht="18.75" customHeight="1" x14ac:dyDescent="0.2"/>
    <row r="1863" ht="18.75" customHeight="1" x14ac:dyDescent="0.2"/>
    <row r="1864" ht="18.75" customHeight="1" x14ac:dyDescent="0.2"/>
    <row r="1865" ht="18.75" customHeight="1" x14ac:dyDescent="0.2"/>
    <row r="1866" ht="18.75" customHeight="1" x14ac:dyDescent="0.2"/>
    <row r="1867" ht="18.75" customHeight="1" x14ac:dyDescent="0.2"/>
    <row r="1868" ht="18.75" customHeight="1" x14ac:dyDescent="0.2"/>
    <row r="1869" ht="18.75" customHeight="1" x14ac:dyDescent="0.2"/>
    <row r="1870" ht="18.75" customHeight="1" x14ac:dyDescent="0.2"/>
    <row r="1871" ht="18.75" customHeight="1" x14ac:dyDescent="0.2"/>
    <row r="1872" ht="18.75" customHeight="1" x14ac:dyDescent="0.2"/>
    <row r="1873" ht="18.75" customHeight="1" x14ac:dyDescent="0.2"/>
    <row r="1874" ht="18.75" customHeight="1" x14ac:dyDescent="0.2"/>
    <row r="1875" ht="18.75" customHeight="1" x14ac:dyDescent="0.2"/>
    <row r="1876" ht="18.75" customHeight="1" x14ac:dyDescent="0.2"/>
    <row r="1877" ht="18.75" customHeight="1" x14ac:dyDescent="0.2"/>
    <row r="1878" ht="18.75" customHeight="1" x14ac:dyDescent="0.2"/>
    <row r="1879" ht="18.75" customHeight="1" x14ac:dyDescent="0.2"/>
    <row r="1880" ht="18.75" customHeight="1" x14ac:dyDescent="0.2"/>
    <row r="1881" ht="18.75" customHeight="1" x14ac:dyDescent="0.2"/>
    <row r="1882" ht="18.75" customHeight="1" x14ac:dyDescent="0.2"/>
    <row r="1883" ht="18.75" customHeight="1" x14ac:dyDescent="0.2"/>
    <row r="1884" ht="18.75" customHeight="1" x14ac:dyDescent="0.2"/>
    <row r="1885" ht="18.75" customHeight="1" x14ac:dyDescent="0.2"/>
    <row r="1886" ht="18.75" customHeight="1" x14ac:dyDescent="0.2"/>
    <row r="1887" ht="18.75" customHeight="1" x14ac:dyDescent="0.2"/>
    <row r="1888" ht="18.75" customHeight="1" x14ac:dyDescent="0.2"/>
    <row r="1889" ht="18.75" customHeight="1" x14ac:dyDescent="0.2"/>
    <row r="1890" ht="18.75" customHeight="1" x14ac:dyDescent="0.2"/>
    <row r="1891" ht="18.75" customHeight="1" x14ac:dyDescent="0.2"/>
    <row r="1892" ht="18.75" customHeight="1" x14ac:dyDescent="0.2"/>
    <row r="1893" ht="18.75" customHeight="1" x14ac:dyDescent="0.2"/>
    <row r="1894" ht="18.75" customHeight="1" x14ac:dyDescent="0.2"/>
    <row r="1895" ht="18.75" customHeight="1" x14ac:dyDescent="0.2"/>
    <row r="1896" ht="18.75" customHeight="1" x14ac:dyDescent="0.2"/>
    <row r="1897" ht="18.75" customHeight="1" x14ac:dyDescent="0.2"/>
    <row r="1898" ht="18.75" customHeight="1" x14ac:dyDescent="0.2"/>
    <row r="1899" ht="18.75" customHeight="1" x14ac:dyDescent="0.2"/>
    <row r="1900" ht="18.75" customHeight="1" x14ac:dyDescent="0.2"/>
    <row r="1901" ht="18.75" customHeight="1" x14ac:dyDescent="0.2"/>
    <row r="1902" ht="18.75" customHeight="1" x14ac:dyDescent="0.2"/>
    <row r="1903" ht="18.75" customHeight="1" x14ac:dyDescent="0.2"/>
    <row r="1904" ht="18.75" customHeight="1" x14ac:dyDescent="0.2"/>
    <row r="1905" ht="18.75" customHeight="1" x14ac:dyDescent="0.2"/>
    <row r="1906" ht="18.75" customHeight="1" x14ac:dyDescent="0.2"/>
    <row r="1907" ht="18.75" customHeight="1" x14ac:dyDescent="0.2"/>
    <row r="1908" ht="18.75" customHeight="1" x14ac:dyDescent="0.2"/>
    <row r="1909" ht="18.75" customHeight="1" x14ac:dyDescent="0.2"/>
    <row r="1910" ht="18.75" customHeight="1" x14ac:dyDescent="0.2"/>
    <row r="1911" ht="18.75" customHeight="1" x14ac:dyDescent="0.2"/>
    <row r="1912" ht="18.75" customHeight="1" x14ac:dyDescent="0.2"/>
    <row r="1913" ht="18.75" customHeight="1" x14ac:dyDescent="0.2"/>
    <row r="1914" ht="18.75" customHeight="1" x14ac:dyDescent="0.2"/>
    <row r="1915" ht="18.75" customHeight="1" x14ac:dyDescent="0.2"/>
    <row r="1916" ht="18.75" customHeight="1" x14ac:dyDescent="0.2"/>
    <row r="1917" ht="18.75" customHeight="1" x14ac:dyDescent="0.2"/>
    <row r="1918" ht="18.75" customHeight="1" x14ac:dyDescent="0.2"/>
    <row r="1919" ht="18.75" customHeight="1" x14ac:dyDescent="0.2"/>
    <row r="1920" ht="18.75" customHeight="1" x14ac:dyDescent="0.2"/>
    <row r="1921" ht="18.75" customHeight="1" x14ac:dyDescent="0.2"/>
    <row r="1922" ht="18.75" customHeight="1" x14ac:dyDescent="0.2"/>
    <row r="1923" ht="18.75" customHeight="1" x14ac:dyDescent="0.2"/>
    <row r="1924" ht="18.75" customHeight="1" x14ac:dyDescent="0.2"/>
    <row r="1925" ht="18.75" customHeight="1" x14ac:dyDescent="0.2"/>
    <row r="1926" ht="18.75" customHeight="1" x14ac:dyDescent="0.2"/>
    <row r="1927" ht="18.75" customHeight="1" x14ac:dyDescent="0.2"/>
    <row r="1928" ht="18.75" customHeight="1" x14ac:dyDescent="0.2"/>
    <row r="1929" ht="18.75" customHeight="1" x14ac:dyDescent="0.2"/>
    <row r="1930" ht="18.75" customHeight="1" x14ac:dyDescent="0.2"/>
    <row r="1931" ht="18.75" customHeight="1" x14ac:dyDescent="0.2"/>
    <row r="1932" ht="18.75" customHeight="1" x14ac:dyDescent="0.2"/>
    <row r="1933" ht="18.75" customHeight="1" x14ac:dyDescent="0.2"/>
    <row r="1934" ht="18.75" customHeight="1" x14ac:dyDescent="0.2"/>
    <row r="1935" ht="18.75" customHeight="1" x14ac:dyDescent="0.2"/>
    <row r="1936" ht="18.75" customHeight="1" x14ac:dyDescent="0.2"/>
    <row r="1937" ht="18.75" customHeight="1" x14ac:dyDescent="0.2"/>
    <row r="1938" ht="18.75" customHeight="1" x14ac:dyDescent="0.2"/>
    <row r="1939" ht="18.75" customHeight="1" x14ac:dyDescent="0.2"/>
    <row r="1940" ht="18.75" customHeight="1" x14ac:dyDescent="0.2"/>
    <row r="1941" ht="18.75" customHeight="1" x14ac:dyDescent="0.2"/>
    <row r="1942" ht="18.75" customHeight="1" x14ac:dyDescent="0.2"/>
    <row r="1943" ht="18.75" customHeight="1" x14ac:dyDescent="0.2"/>
    <row r="1944" ht="18.75" customHeight="1" x14ac:dyDescent="0.2"/>
    <row r="1945" ht="18.75" customHeight="1" x14ac:dyDescent="0.2"/>
    <row r="1946" ht="18.75" customHeight="1" x14ac:dyDescent="0.2"/>
    <row r="1947" ht="18.75" customHeight="1" x14ac:dyDescent="0.2"/>
    <row r="1948" ht="18.75" customHeight="1" x14ac:dyDescent="0.2"/>
    <row r="1949" ht="18.75" customHeight="1" x14ac:dyDescent="0.2"/>
    <row r="1950" ht="18.75" customHeight="1" x14ac:dyDescent="0.2"/>
    <row r="1951" ht="18.75" customHeight="1" x14ac:dyDescent="0.2"/>
    <row r="1952" ht="18.75" customHeight="1" x14ac:dyDescent="0.2"/>
    <row r="1953" ht="18.75" customHeight="1" x14ac:dyDescent="0.2"/>
    <row r="1954" ht="18.75" customHeight="1" x14ac:dyDescent="0.2"/>
    <row r="1955" ht="18.75" customHeight="1" x14ac:dyDescent="0.2"/>
    <row r="1956" ht="18.75" customHeight="1" x14ac:dyDescent="0.2"/>
    <row r="1957" ht="18.75" customHeight="1" x14ac:dyDescent="0.2"/>
    <row r="1958" ht="18.75" customHeight="1" x14ac:dyDescent="0.2"/>
    <row r="1959" ht="18.75" customHeight="1" x14ac:dyDescent="0.2"/>
    <row r="1960" ht="18.75" customHeight="1" x14ac:dyDescent="0.2"/>
    <row r="1961" ht="18.75" customHeight="1" x14ac:dyDescent="0.2"/>
    <row r="1962" ht="18.75" customHeight="1" x14ac:dyDescent="0.2"/>
    <row r="1963" ht="18.75" customHeight="1" x14ac:dyDescent="0.2"/>
    <row r="1964" ht="18.75" customHeight="1" x14ac:dyDescent="0.2"/>
    <row r="1965" ht="18.75" customHeight="1" x14ac:dyDescent="0.2"/>
    <row r="1966" ht="18.75" customHeight="1" x14ac:dyDescent="0.2"/>
    <row r="1967" ht="18.75" customHeight="1" x14ac:dyDescent="0.2"/>
    <row r="1968" ht="18.75" customHeight="1" x14ac:dyDescent="0.2"/>
    <row r="1969" ht="18.75" customHeight="1" x14ac:dyDescent="0.2"/>
    <row r="1970" ht="18.75" customHeight="1" x14ac:dyDescent="0.2"/>
    <row r="1971" ht="18.75" customHeight="1" x14ac:dyDescent="0.2"/>
    <row r="1972" ht="18.75" customHeight="1" x14ac:dyDescent="0.2"/>
    <row r="1973" ht="18.75" customHeight="1" x14ac:dyDescent="0.2"/>
    <row r="1974" ht="18.75" customHeight="1" x14ac:dyDescent="0.2"/>
    <row r="1975" ht="18.75" customHeight="1" x14ac:dyDescent="0.2"/>
    <row r="1976" ht="18.75" customHeight="1" x14ac:dyDescent="0.2"/>
    <row r="1977" ht="18.75" customHeight="1" x14ac:dyDescent="0.2"/>
    <row r="1978" ht="18.75" customHeight="1" x14ac:dyDescent="0.2"/>
    <row r="1979" ht="18.75" customHeight="1" x14ac:dyDescent="0.2"/>
    <row r="1980" ht="18.75" customHeight="1" x14ac:dyDescent="0.2"/>
    <row r="1981" ht="18.75" customHeight="1" x14ac:dyDescent="0.2"/>
    <row r="1982" ht="18.75" customHeight="1" x14ac:dyDescent="0.2"/>
    <row r="1983" ht="18.75" customHeight="1" x14ac:dyDescent="0.2"/>
    <row r="1984" ht="18.75" customHeight="1" x14ac:dyDescent="0.2"/>
    <row r="1985" ht="18.75" customHeight="1" x14ac:dyDescent="0.2"/>
    <row r="1986" ht="18.75" customHeight="1" x14ac:dyDescent="0.2"/>
    <row r="1987" ht="18.75" customHeight="1" x14ac:dyDescent="0.2"/>
    <row r="1988" ht="18.75" customHeight="1" x14ac:dyDescent="0.2"/>
    <row r="1989" ht="18.75" customHeight="1" x14ac:dyDescent="0.2"/>
    <row r="1990" ht="18.75" customHeight="1" x14ac:dyDescent="0.2"/>
    <row r="1991" ht="18.75" customHeight="1" x14ac:dyDescent="0.2"/>
    <row r="1992" ht="18.75" customHeight="1" x14ac:dyDescent="0.2"/>
    <row r="1993" ht="18.75" customHeight="1" x14ac:dyDescent="0.2"/>
    <row r="1994" ht="18.75" customHeight="1" x14ac:dyDescent="0.2"/>
    <row r="1995" ht="18.75" customHeight="1" x14ac:dyDescent="0.2"/>
    <row r="1996" ht="18.75" customHeight="1" x14ac:dyDescent="0.2"/>
    <row r="1997" ht="18.75" customHeight="1" x14ac:dyDescent="0.2"/>
    <row r="1998" ht="18.75" customHeight="1" x14ac:dyDescent="0.2"/>
    <row r="1999" ht="18.75" customHeight="1" x14ac:dyDescent="0.2"/>
    <row r="2000" ht="18.75" customHeight="1" x14ac:dyDescent="0.2"/>
    <row r="2001" ht="18.75" customHeight="1" x14ac:dyDescent="0.2"/>
    <row r="2002" ht="18.75" customHeight="1" x14ac:dyDescent="0.2"/>
    <row r="2003" ht="18.75" customHeight="1" x14ac:dyDescent="0.2"/>
    <row r="2004" ht="18.75" customHeight="1" x14ac:dyDescent="0.2"/>
    <row r="2005" ht="18.75" customHeight="1" x14ac:dyDescent="0.2"/>
    <row r="2006" ht="18.75" customHeight="1" x14ac:dyDescent="0.2"/>
    <row r="2007" ht="18.75" customHeight="1" x14ac:dyDescent="0.2"/>
    <row r="2008" ht="18.75" customHeight="1" x14ac:dyDescent="0.2"/>
    <row r="2009" ht="18.75" customHeight="1" x14ac:dyDescent="0.2"/>
    <row r="2010" ht="18.75" customHeight="1" x14ac:dyDescent="0.2"/>
    <row r="2011" ht="18.75" customHeight="1" x14ac:dyDescent="0.2"/>
    <row r="2012" ht="18.75" customHeight="1" x14ac:dyDescent="0.2"/>
    <row r="2013" ht="18.75" customHeight="1" x14ac:dyDescent="0.2"/>
    <row r="2014" ht="18.75" customHeight="1" x14ac:dyDescent="0.2"/>
    <row r="2015" ht="18.75" customHeight="1" x14ac:dyDescent="0.2"/>
    <row r="2016" ht="18.75" customHeight="1" x14ac:dyDescent="0.2"/>
    <row r="2017" ht="18.75" customHeight="1" x14ac:dyDescent="0.2"/>
    <row r="2018" ht="18.75" customHeight="1" x14ac:dyDescent="0.2"/>
    <row r="2019" ht="18.75" customHeight="1" x14ac:dyDescent="0.2"/>
    <row r="2020" ht="18.75" customHeight="1" x14ac:dyDescent="0.2"/>
    <row r="2021" ht="18.75" customHeight="1" x14ac:dyDescent="0.2"/>
    <row r="2022" ht="18.75" customHeight="1" x14ac:dyDescent="0.2"/>
    <row r="2023" ht="18.75" customHeight="1" x14ac:dyDescent="0.2"/>
    <row r="2024" ht="18.75" customHeight="1" x14ac:dyDescent="0.2"/>
    <row r="2025" ht="18.75" customHeight="1" x14ac:dyDescent="0.2"/>
    <row r="2026" ht="18.75" customHeight="1" x14ac:dyDescent="0.2"/>
    <row r="2027" ht="18.75" customHeight="1" x14ac:dyDescent="0.2"/>
    <row r="2028" ht="18.75" customHeight="1" x14ac:dyDescent="0.2"/>
    <row r="2029" ht="18.75" customHeight="1" x14ac:dyDescent="0.2"/>
    <row r="2030" ht="18.75" customHeight="1" x14ac:dyDescent="0.2"/>
    <row r="2031" ht="18.75" customHeight="1" x14ac:dyDescent="0.2"/>
    <row r="2032" ht="18.75" customHeight="1" x14ac:dyDescent="0.2"/>
    <row r="2033" ht="18.75" customHeight="1" x14ac:dyDescent="0.2"/>
    <row r="2034" ht="18.75" customHeight="1" x14ac:dyDescent="0.2"/>
    <row r="2035" ht="18.75" customHeight="1" x14ac:dyDescent="0.2"/>
    <row r="2036" ht="18.75" customHeight="1" x14ac:dyDescent="0.2"/>
    <row r="2037" ht="18.75" customHeight="1" x14ac:dyDescent="0.2"/>
    <row r="2038" ht="18.75" customHeight="1" x14ac:dyDescent="0.2"/>
    <row r="2039" ht="18.75" customHeight="1" x14ac:dyDescent="0.2"/>
    <row r="2040" ht="18.75" customHeight="1" x14ac:dyDescent="0.2"/>
    <row r="2041" ht="18.75" customHeight="1" x14ac:dyDescent="0.2"/>
    <row r="2042" ht="18.75" customHeight="1" x14ac:dyDescent="0.2"/>
    <row r="2043" ht="18.75" customHeight="1" x14ac:dyDescent="0.2"/>
    <row r="2044" ht="18.75" customHeight="1" x14ac:dyDescent="0.2"/>
    <row r="2045" ht="18.75" customHeight="1" x14ac:dyDescent="0.2"/>
    <row r="2046" ht="18.75" customHeight="1" x14ac:dyDescent="0.2"/>
    <row r="2047" ht="18.75" customHeight="1" x14ac:dyDescent="0.2"/>
    <row r="2048" ht="18.75" customHeight="1" x14ac:dyDescent="0.2"/>
    <row r="2049" ht="18.75" customHeight="1" x14ac:dyDescent="0.2"/>
    <row r="2050" ht="18.75" customHeight="1" x14ac:dyDescent="0.2"/>
    <row r="2051" ht="18.75" customHeight="1" x14ac:dyDescent="0.2"/>
    <row r="2052" ht="18.75" customHeight="1" x14ac:dyDescent="0.2"/>
    <row r="2053" ht="18.75" customHeight="1" x14ac:dyDescent="0.2"/>
    <row r="2054" ht="18.75" customHeight="1" x14ac:dyDescent="0.2"/>
    <row r="2055" ht="18.75" customHeight="1" x14ac:dyDescent="0.2"/>
    <row r="2056" ht="18.75" customHeight="1" x14ac:dyDescent="0.2"/>
    <row r="2057" ht="18.75" customHeight="1" x14ac:dyDescent="0.2"/>
    <row r="2058" ht="18.75" customHeight="1" x14ac:dyDescent="0.2"/>
    <row r="2059" ht="18.75" customHeight="1" x14ac:dyDescent="0.2"/>
    <row r="2060" ht="18.75" customHeight="1" x14ac:dyDescent="0.2"/>
    <row r="2061" ht="18.75" customHeight="1" x14ac:dyDescent="0.2"/>
    <row r="2062" ht="18.75" customHeight="1" x14ac:dyDescent="0.2"/>
    <row r="2063" ht="18.75" customHeight="1" x14ac:dyDescent="0.2"/>
    <row r="2064" ht="18.75" customHeight="1" x14ac:dyDescent="0.2"/>
    <row r="2065" ht="18.75" customHeight="1" x14ac:dyDescent="0.2"/>
    <row r="2066" ht="18.75" customHeight="1" x14ac:dyDescent="0.2"/>
    <row r="2067" ht="18.75" customHeight="1" x14ac:dyDescent="0.2"/>
    <row r="2068" ht="18.75" customHeight="1" x14ac:dyDescent="0.2"/>
    <row r="2069" ht="18.75" customHeight="1" x14ac:dyDescent="0.2"/>
    <row r="2070" ht="18.75" customHeight="1" x14ac:dyDescent="0.2"/>
    <row r="2071" ht="18.75" customHeight="1" x14ac:dyDescent="0.2"/>
    <row r="2072" ht="18.75" customHeight="1" x14ac:dyDescent="0.2"/>
    <row r="2073" ht="18.75" customHeight="1" x14ac:dyDescent="0.2"/>
    <row r="2074" ht="18.75" customHeight="1" x14ac:dyDescent="0.2"/>
    <row r="2075" ht="18.75" customHeight="1" x14ac:dyDescent="0.2"/>
    <row r="2076" ht="18.75" customHeight="1" x14ac:dyDescent="0.2"/>
    <row r="2077" ht="18.75" customHeight="1" x14ac:dyDescent="0.2"/>
    <row r="2078" ht="18.75" customHeight="1" x14ac:dyDescent="0.2"/>
    <row r="2079" ht="18.75" customHeight="1" x14ac:dyDescent="0.2"/>
    <row r="2080" ht="18.75" customHeight="1" x14ac:dyDescent="0.2"/>
    <row r="2081" ht="18.75" customHeight="1" x14ac:dyDescent="0.2"/>
    <row r="2082" ht="18.75" customHeight="1" x14ac:dyDescent="0.2"/>
    <row r="2083" ht="18.75" customHeight="1" x14ac:dyDescent="0.2"/>
    <row r="2084" ht="18.75" customHeight="1" x14ac:dyDescent="0.2"/>
    <row r="2085" ht="18.75" customHeight="1" x14ac:dyDescent="0.2"/>
    <row r="2086" ht="18.75" customHeight="1" x14ac:dyDescent="0.2"/>
    <row r="2087" ht="18.75" customHeight="1" x14ac:dyDescent="0.2"/>
    <row r="2088" ht="18.75" customHeight="1" x14ac:dyDescent="0.2"/>
    <row r="2089" ht="18.75" customHeight="1" x14ac:dyDescent="0.2"/>
    <row r="2090" ht="18.75" customHeight="1" x14ac:dyDescent="0.2"/>
    <row r="2091" ht="18.75" customHeight="1" x14ac:dyDescent="0.2"/>
    <row r="2092" ht="18.75" customHeight="1" x14ac:dyDescent="0.2"/>
    <row r="2093" ht="18.75" customHeight="1" x14ac:dyDescent="0.2"/>
    <row r="2094" ht="18.75" customHeight="1" x14ac:dyDescent="0.2"/>
    <row r="2095" ht="18.75" customHeight="1" x14ac:dyDescent="0.2"/>
    <row r="2096" ht="18.75" customHeight="1" x14ac:dyDescent="0.2"/>
    <row r="2097" ht="18.75" customHeight="1" x14ac:dyDescent="0.2"/>
    <row r="2098" ht="18.75" customHeight="1" x14ac:dyDescent="0.2"/>
    <row r="2099" ht="18.75" customHeight="1" x14ac:dyDescent="0.2"/>
    <row r="2100" ht="18.75" customHeight="1" x14ac:dyDescent="0.2"/>
    <row r="2101" ht="18.75" customHeight="1" x14ac:dyDescent="0.2"/>
    <row r="2102" ht="18.75" customHeight="1" x14ac:dyDescent="0.2"/>
    <row r="2103" ht="18.75" customHeight="1" x14ac:dyDescent="0.2"/>
    <row r="2104" ht="18.75" customHeight="1" x14ac:dyDescent="0.2"/>
    <row r="2105" ht="18.75" customHeight="1" x14ac:dyDescent="0.2"/>
    <row r="2106" ht="18.75" customHeight="1" x14ac:dyDescent="0.2"/>
    <row r="2107" ht="18.75" customHeight="1" x14ac:dyDescent="0.2"/>
    <row r="2108" ht="18.75" customHeight="1" x14ac:dyDescent="0.2"/>
    <row r="2109" ht="18.75" customHeight="1" x14ac:dyDescent="0.2"/>
    <row r="2110" ht="18.75" customHeight="1" x14ac:dyDescent="0.2"/>
    <row r="2111" ht="18.75" customHeight="1" x14ac:dyDescent="0.2"/>
    <row r="2112" ht="18.75" customHeight="1" x14ac:dyDescent="0.2"/>
    <row r="2113" ht="18.75" customHeight="1" x14ac:dyDescent="0.2"/>
    <row r="2114" ht="18.75" customHeight="1" x14ac:dyDescent="0.2"/>
    <row r="2115" ht="18.75" customHeight="1" x14ac:dyDescent="0.2"/>
    <row r="2116" ht="18.75" customHeight="1" x14ac:dyDescent="0.2"/>
    <row r="2117" ht="18.75" customHeight="1" x14ac:dyDescent="0.2"/>
    <row r="2118" ht="18.75" customHeight="1" x14ac:dyDescent="0.2"/>
    <row r="2119" ht="18.75" customHeight="1" x14ac:dyDescent="0.2"/>
    <row r="2120" ht="18.75" customHeight="1" x14ac:dyDescent="0.2"/>
    <row r="2121" ht="18.75" customHeight="1" x14ac:dyDescent="0.2"/>
    <row r="2122" ht="18.75" customHeight="1" x14ac:dyDescent="0.2"/>
    <row r="2123" ht="18.75" customHeight="1" x14ac:dyDescent="0.2"/>
    <row r="2124" ht="18.75" customHeight="1" x14ac:dyDescent="0.2"/>
    <row r="2125" ht="18.75" customHeight="1" x14ac:dyDescent="0.2"/>
    <row r="2126" ht="18.75" customHeight="1" x14ac:dyDescent="0.2"/>
    <row r="2127" ht="18.75" customHeight="1" x14ac:dyDescent="0.2"/>
    <row r="2128" ht="18.75" customHeight="1" x14ac:dyDescent="0.2"/>
    <row r="2129" ht="18.75" customHeight="1" x14ac:dyDescent="0.2"/>
    <row r="2130" ht="18.75" customHeight="1" x14ac:dyDescent="0.2"/>
    <row r="2131" ht="18.75" customHeight="1" x14ac:dyDescent="0.2"/>
    <row r="2132" ht="18.75" customHeight="1" x14ac:dyDescent="0.2"/>
    <row r="2133" ht="18.75" customHeight="1" x14ac:dyDescent="0.2"/>
    <row r="2134" ht="18.75" customHeight="1" x14ac:dyDescent="0.2"/>
    <row r="2135" ht="18.75" customHeight="1" x14ac:dyDescent="0.2"/>
    <row r="2136" ht="18.75" customHeight="1" x14ac:dyDescent="0.2"/>
    <row r="2137" ht="18.75" customHeight="1" x14ac:dyDescent="0.2"/>
    <row r="2138" ht="18.75" customHeight="1" x14ac:dyDescent="0.2"/>
    <row r="2139" ht="18.75" customHeight="1" x14ac:dyDescent="0.2"/>
    <row r="2140" ht="18.75" customHeight="1" x14ac:dyDescent="0.2"/>
    <row r="2141" ht="18.75" customHeight="1" x14ac:dyDescent="0.2"/>
    <row r="2142" ht="18.75" customHeight="1" x14ac:dyDescent="0.2"/>
    <row r="2143" ht="18.75" customHeight="1" x14ac:dyDescent="0.2"/>
    <row r="2144" ht="18.75" customHeight="1" x14ac:dyDescent="0.2"/>
    <row r="2145" ht="18.75" customHeight="1" x14ac:dyDescent="0.2"/>
    <row r="2146" ht="18.75" customHeight="1" x14ac:dyDescent="0.2"/>
    <row r="2147" ht="18.75" customHeight="1" x14ac:dyDescent="0.2"/>
    <row r="2148" ht="18.75" customHeight="1" x14ac:dyDescent="0.2"/>
    <row r="2149" ht="18.75" customHeight="1" x14ac:dyDescent="0.2"/>
    <row r="2150" ht="18.75" customHeight="1" x14ac:dyDescent="0.2"/>
    <row r="2151" ht="18.75" customHeight="1" x14ac:dyDescent="0.2"/>
    <row r="2152" ht="18.75" customHeight="1" x14ac:dyDescent="0.2"/>
    <row r="2153" ht="18.75" customHeight="1" x14ac:dyDescent="0.2"/>
    <row r="2154" ht="18.75" customHeight="1" x14ac:dyDescent="0.2"/>
    <row r="2155" ht="18.75" customHeight="1" x14ac:dyDescent="0.2"/>
    <row r="2156" ht="18.75" customHeight="1" x14ac:dyDescent="0.2"/>
    <row r="2157" ht="18.75" customHeight="1" x14ac:dyDescent="0.2"/>
    <row r="2158" ht="18.75" customHeight="1" x14ac:dyDescent="0.2"/>
    <row r="2159" ht="18.75" customHeight="1" x14ac:dyDescent="0.2"/>
    <row r="2160" ht="18.75" customHeight="1" x14ac:dyDescent="0.2"/>
    <row r="2161" ht="18.75" customHeight="1" x14ac:dyDescent="0.2"/>
    <row r="2162" ht="18.75" customHeight="1" x14ac:dyDescent="0.2"/>
    <row r="2163" ht="18.75" customHeight="1" x14ac:dyDescent="0.2"/>
    <row r="2164" ht="18.75" customHeight="1" x14ac:dyDescent="0.2"/>
    <row r="2165" ht="18.75" customHeight="1" x14ac:dyDescent="0.2"/>
    <row r="2166" ht="18.75" customHeight="1" x14ac:dyDescent="0.2"/>
    <row r="2167" ht="18.75" customHeight="1" x14ac:dyDescent="0.2"/>
    <row r="2168" ht="18.75" customHeight="1" x14ac:dyDescent="0.2"/>
    <row r="2169" ht="18.75" customHeight="1" x14ac:dyDescent="0.2"/>
    <row r="2170" ht="18.75" customHeight="1" x14ac:dyDescent="0.2"/>
    <row r="2171" ht="18.75" customHeight="1" x14ac:dyDescent="0.2"/>
    <row r="2172" ht="18.75" customHeight="1" x14ac:dyDescent="0.2"/>
    <row r="2173" ht="18.75" customHeight="1" x14ac:dyDescent="0.2"/>
    <row r="2174" ht="18.75" customHeight="1" x14ac:dyDescent="0.2"/>
    <row r="2175" ht="18.75" customHeight="1" x14ac:dyDescent="0.2"/>
    <row r="2176" ht="18.75" customHeight="1" x14ac:dyDescent="0.2"/>
    <row r="2177" ht="18.75" customHeight="1" x14ac:dyDescent="0.2"/>
    <row r="2178" ht="18.75" customHeight="1" x14ac:dyDescent="0.2"/>
    <row r="2179" ht="18.75" customHeight="1" x14ac:dyDescent="0.2"/>
    <row r="2180" ht="18.75" customHeight="1" x14ac:dyDescent="0.2"/>
    <row r="2181" ht="18.75" customHeight="1" x14ac:dyDescent="0.2"/>
    <row r="2182" ht="18.75" customHeight="1" x14ac:dyDescent="0.2"/>
    <row r="2183" ht="18.75" customHeight="1" x14ac:dyDescent="0.2"/>
    <row r="2184" ht="18.75" customHeight="1" x14ac:dyDescent="0.2"/>
    <row r="2185" ht="18.75" customHeight="1" x14ac:dyDescent="0.2"/>
    <row r="2186" ht="18.75" customHeight="1" x14ac:dyDescent="0.2"/>
    <row r="2187" ht="18.75" customHeight="1" x14ac:dyDescent="0.2"/>
    <row r="2188" ht="18.75" customHeight="1" x14ac:dyDescent="0.2"/>
    <row r="2189" ht="18.75" customHeight="1" x14ac:dyDescent="0.2"/>
    <row r="2190" ht="18.75" customHeight="1" x14ac:dyDescent="0.2"/>
    <row r="2191" ht="18.75" customHeight="1" x14ac:dyDescent="0.2"/>
    <row r="2192" ht="18.75" customHeight="1" x14ac:dyDescent="0.2"/>
    <row r="2193" ht="18.75" customHeight="1" x14ac:dyDescent="0.2"/>
    <row r="2194" ht="18.75" customHeight="1" x14ac:dyDescent="0.2"/>
    <row r="2195" ht="18.75" customHeight="1" x14ac:dyDescent="0.2"/>
    <row r="2196" ht="18.75" customHeight="1" x14ac:dyDescent="0.2"/>
    <row r="2197" ht="18.75" customHeight="1" x14ac:dyDescent="0.2"/>
    <row r="2198" ht="18.75" customHeight="1" x14ac:dyDescent="0.2"/>
    <row r="2199" ht="18.75" customHeight="1" x14ac:dyDescent="0.2"/>
    <row r="2200" ht="18.75" customHeight="1" x14ac:dyDescent="0.2"/>
    <row r="2201" ht="18.75" customHeight="1" x14ac:dyDescent="0.2"/>
    <row r="2202" ht="18.75" customHeight="1" x14ac:dyDescent="0.2"/>
    <row r="2203" ht="18.75" customHeight="1" x14ac:dyDescent="0.2"/>
    <row r="2204" ht="18.75" customHeight="1" x14ac:dyDescent="0.2"/>
    <row r="2205" ht="18.75" customHeight="1" x14ac:dyDescent="0.2"/>
    <row r="2206" ht="18.75" customHeight="1" x14ac:dyDescent="0.2"/>
    <row r="2207" ht="18.75" customHeight="1" x14ac:dyDescent="0.2"/>
    <row r="2208" ht="18.75" customHeight="1" x14ac:dyDescent="0.2"/>
    <row r="2209" ht="18.75" customHeight="1" x14ac:dyDescent="0.2"/>
    <row r="2210" ht="18.75" customHeight="1" x14ac:dyDescent="0.2"/>
    <row r="2211" ht="18.75" customHeight="1" x14ac:dyDescent="0.2"/>
    <row r="2212" ht="18.75" customHeight="1" x14ac:dyDescent="0.2"/>
    <row r="2213" ht="18.75" customHeight="1" x14ac:dyDescent="0.2"/>
    <row r="2214" ht="18.75" customHeight="1" x14ac:dyDescent="0.2"/>
    <row r="2215" ht="18.75" customHeight="1" x14ac:dyDescent="0.2"/>
    <row r="2216" ht="18.75" customHeight="1" x14ac:dyDescent="0.2"/>
    <row r="2217" ht="18.75" customHeight="1" x14ac:dyDescent="0.2"/>
    <row r="2218" ht="18.75" customHeight="1" x14ac:dyDescent="0.2"/>
    <row r="2219" ht="18.75" customHeight="1" x14ac:dyDescent="0.2"/>
    <row r="2220" ht="18.75" customHeight="1" x14ac:dyDescent="0.2"/>
    <row r="2221" ht="18.75" customHeight="1" x14ac:dyDescent="0.2"/>
    <row r="2222" ht="18.75" customHeight="1" x14ac:dyDescent="0.2"/>
    <row r="2223" ht="18.75" customHeight="1" x14ac:dyDescent="0.2"/>
    <row r="2224" ht="18.75" customHeight="1" x14ac:dyDescent="0.2"/>
    <row r="2225" ht="18.75" customHeight="1" x14ac:dyDescent="0.2"/>
    <row r="2226" ht="18.75" customHeight="1" x14ac:dyDescent="0.2"/>
    <row r="2227" ht="18.75" customHeight="1" x14ac:dyDescent="0.2"/>
    <row r="2228" ht="18.75" customHeight="1" x14ac:dyDescent="0.2"/>
    <row r="2229" ht="18.75" customHeight="1" x14ac:dyDescent="0.2"/>
    <row r="2230" ht="18.75" customHeight="1" x14ac:dyDescent="0.2"/>
    <row r="2231" ht="18.75" customHeight="1" x14ac:dyDescent="0.2"/>
    <row r="2232" ht="18.75" customHeight="1" x14ac:dyDescent="0.2"/>
    <row r="2233" ht="18.75" customHeight="1" x14ac:dyDescent="0.2"/>
    <row r="2234" ht="18.75" customHeight="1" x14ac:dyDescent="0.2"/>
    <row r="2235" ht="18.75" customHeight="1" x14ac:dyDescent="0.2"/>
    <row r="2236" ht="18.75" customHeight="1" x14ac:dyDescent="0.2"/>
    <row r="2237" ht="18.75" customHeight="1" x14ac:dyDescent="0.2"/>
    <row r="2238" ht="18.75" customHeight="1" x14ac:dyDescent="0.2"/>
    <row r="2239" ht="18.75" customHeight="1" x14ac:dyDescent="0.2"/>
    <row r="2240" ht="18.75" customHeight="1" x14ac:dyDescent="0.2"/>
    <row r="2241" ht="18.75" customHeight="1" x14ac:dyDescent="0.2"/>
    <row r="2242" ht="18.75" customHeight="1" x14ac:dyDescent="0.2"/>
    <row r="2243" ht="18.75" customHeight="1" x14ac:dyDescent="0.2"/>
    <row r="2244" ht="18.75" customHeight="1" x14ac:dyDescent="0.2"/>
    <row r="2245" ht="18.75" customHeight="1" x14ac:dyDescent="0.2"/>
    <row r="2246" ht="18.75" customHeight="1" x14ac:dyDescent="0.2"/>
    <row r="2247" ht="18.75" customHeight="1" x14ac:dyDescent="0.2"/>
    <row r="2248" ht="18.75" customHeight="1" x14ac:dyDescent="0.2"/>
    <row r="2249" ht="18.75" customHeight="1" x14ac:dyDescent="0.2"/>
    <row r="2250" ht="18.75" customHeight="1" x14ac:dyDescent="0.2"/>
    <row r="2251" ht="18.75" customHeight="1" x14ac:dyDescent="0.2"/>
    <row r="2252" ht="18.75" customHeight="1" x14ac:dyDescent="0.2"/>
    <row r="2253" ht="18.75" customHeight="1" x14ac:dyDescent="0.2"/>
    <row r="2254" ht="18.75" customHeight="1" x14ac:dyDescent="0.2"/>
    <row r="2255" ht="18.75" customHeight="1" x14ac:dyDescent="0.2"/>
    <row r="2256" ht="18.75" customHeight="1" x14ac:dyDescent="0.2"/>
    <row r="2257" ht="18.75" customHeight="1" x14ac:dyDescent="0.2"/>
    <row r="2258" ht="18.75" customHeight="1" x14ac:dyDescent="0.2"/>
    <row r="2259" ht="18.75" customHeight="1" x14ac:dyDescent="0.2"/>
    <row r="2260" ht="18.75" customHeight="1" x14ac:dyDescent="0.2"/>
    <row r="2261" ht="18.75" customHeight="1" x14ac:dyDescent="0.2"/>
    <row r="2262" ht="18.75" customHeight="1" x14ac:dyDescent="0.2"/>
    <row r="2263" ht="18.75" customHeight="1" x14ac:dyDescent="0.2"/>
    <row r="2264" ht="18.75" customHeight="1" x14ac:dyDescent="0.2"/>
    <row r="2265" ht="18.75" customHeight="1" x14ac:dyDescent="0.2"/>
    <row r="2266" ht="18.75" customHeight="1" x14ac:dyDescent="0.2"/>
    <row r="2267" ht="18.75" customHeight="1" x14ac:dyDescent="0.2"/>
    <row r="2268" ht="18.75" customHeight="1" x14ac:dyDescent="0.2"/>
    <row r="2269" ht="18.75" customHeight="1" x14ac:dyDescent="0.2"/>
    <row r="2270" ht="18.75" customHeight="1" x14ac:dyDescent="0.2"/>
    <row r="2271" ht="18.75" customHeight="1" x14ac:dyDescent="0.2"/>
    <row r="2272" ht="18.75" customHeight="1" x14ac:dyDescent="0.2"/>
    <row r="2273" ht="18.75" customHeight="1" x14ac:dyDescent="0.2"/>
    <row r="2274" ht="18.75" customHeight="1" x14ac:dyDescent="0.2"/>
    <row r="2275" ht="18.75" customHeight="1" x14ac:dyDescent="0.2"/>
    <row r="2276" ht="18.75" customHeight="1" x14ac:dyDescent="0.2"/>
    <row r="2277" ht="18.75" customHeight="1" x14ac:dyDescent="0.2"/>
    <row r="2278" ht="18.75" customHeight="1" x14ac:dyDescent="0.2"/>
    <row r="2279" ht="18.75" customHeight="1" x14ac:dyDescent="0.2"/>
    <row r="2280" ht="18.75" customHeight="1" x14ac:dyDescent="0.2"/>
    <row r="2281" ht="18.75" customHeight="1" x14ac:dyDescent="0.2"/>
    <row r="2282" ht="18.75" customHeight="1" x14ac:dyDescent="0.2"/>
    <row r="2283" ht="18.75" customHeight="1" x14ac:dyDescent="0.2"/>
    <row r="2284" ht="18.75" customHeight="1" x14ac:dyDescent="0.2"/>
    <row r="2285" ht="18.75" customHeight="1" x14ac:dyDescent="0.2"/>
    <row r="2286" ht="18.75" customHeight="1" x14ac:dyDescent="0.2"/>
    <row r="2287" ht="18.75" customHeight="1" x14ac:dyDescent="0.2"/>
    <row r="2288" ht="18.75" customHeight="1" x14ac:dyDescent="0.2"/>
    <row r="2289" ht="18.75" customHeight="1" x14ac:dyDescent="0.2"/>
    <row r="2290" ht="18.75" customHeight="1" x14ac:dyDescent="0.2"/>
    <row r="2291" ht="18.75" customHeight="1" x14ac:dyDescent="0.2"/>
    <row r="2292" ht="18.75" customHeight="1" x14ac:dyDescent="0.2"/>
    <row r="2293" ht="18.75" customHeight="1" x14ac:dyDescent="0.2"/>
    <row r="2294" ht="18.75" customHeight="1" x14ac:dyDescent="0.2"/>
    <row r="2295" ht="18.75" customHeight="1" x14ac:dyDescent="0.2"/>
    <row r="2296" ht="18.75" customHeight="1" x14ac:dyDescent="0.2"/>
    <row r="2297" ht="18.75" customHeight="1" x14ac:dyDescent="0.2"/>
    <row r="2298" ht="18.75" customHeight="1" x14ac:dyDescent="0.2"/>
    <row r="2299" ht="18.75" customHeight="1" x14ac:dyDescent="0.2"/>
    <row r="2300" ht="18.75" customHeight="1" x14ac:dyDescent="0.2"/>
    <row r="2301" ht="18.75" customHeight="1" x14ac:dyDescent="0.2"/>
    <row r="2302" ht="18.75" customHeight="1" x14ac:dyDescent="0.2"/>
    <row r="2303" ht="18.75" customHeight="1" x14ac:dyDescent="0.2"/>
    <row r="2304" ht="18.75" customHeight="1" x14ac:dyDescent="0.2"/>
    <row r="2305" ht="18.75" customHeight="1" x14ac:dyDescent="0.2"/>
    <row r="2306" ht="18.75" customHeight="1" x14ac:dyDescent="0.2"/>
    <row r="2307" ht="18.75" customHeight="1" x14ac:dyDescent="0.2"/>
    <row r="2308" ht="18.75" customHeight="1" x14ac:dyDescent="0.2"/>
    <row r="2309" ht="18.75" customHeight="1" x14ac:dyDescent="0.2"/>
    <row r="2310" ht="18.75" customHeight="1" x14ac:dyDescent="0.2"/>
    <row r="2311" ht="18.75" customHeight="1" x14ac:dyDescent="0.2"/>
    <row r="2312" ht="18.75" customHeight="1" x14ac:dyDescent="0.2"/>
    <row r="2313" ht="18.75" customHeight="1" x14ac:dyDescent="0.2"/>
    <row r="2314" ht="18.75" customHeight="1" x14ac:dyDescent="0.2"/>
    <row r="2315" ht="18.75" customHeight="1" x14ac:dyDescent="0.2"/>
    <row r="2316" ht="18.75" customHeight="1" x14ac:dyDescent="0.2"/>
    <row r="2317" ht="18.75" customHeight="1" x14ac:dyDescent="0.2"/>
    <row r="2318" ht="18.75" customHeight="1" x14ac:dyDescent="0.2"/>
    <row r="2319" ht="18.75" customHeight="1" x14ac:dyDescent="0.2"/>
    <row r="2320" ht="18.75" customHeight="1" x14ac:dyDescent="0.2"/>
    <row r="2321" ht="18.75" customHeight="1" x14ac:dyDescent="0.2"/>
    <row r="2322" ht="18.75" customHeight="1" x14ac:dyDescent="0.2"/>
    <row r="2323" ht="18.75" customHeight="1" x14ac:dyDescent="0.2"/>
    <row r="2324" ht="18.75" customHeight="1" x14ac:dyDescent="0.2"/>
    <row r="2325" ht="18.75" customHeight="1" x14ac:dyDescent="0.2"/>
    <row r="2326" ht="18.75" customHeight="1" x14ac:dyDescent="0.2"/>
    <row r="2327" ht="18.75" customHeight="1" x14ac:dyDescent="0.2"/>
    <row r="2328" ht="18.75" customHeight="1" x14ac:dyDescent="0.2"/>
    <row r="2329" ht="18.75" customHeight="1" x14ac:dyDescent="0.2"/>
    <row r="2330" ht="18.75" customHeight="1" x14ac:dyDescent="0.2"/>
    <row r="2331" ht="18.75" customHeight="1" x14ac:dyDescent="0.2"/>
    <row r="2332" ht="18.75" customHeight="1" x14ac:dyDescent="0.2"/>
    <row r="2333" ht="18.75" customHeight="1" x14ac:dyDescent="0.2"/>
    <row r="2334" ht="18.75" customHeight="1" x14ac:dyDescent="0.2"/>
    <row r="2335" ht="18.75" customHeight="1" x14ac:dyDescent="0.2"/>
    <row r="2336" ht="18.75" customHeight="1" x14ac:dyDescent="0.2"/>
    <row r="2337" ht="18.75" customHeight="1" x14ac:dyDescent="0.2"/>
    <row r="2338" ht="18.75" customHeight="1" x14ac:dyDescent="0.2"/>
    <row r="2339" ht="18.75" customHeight="1" x14ac:dyDescent="0.2"/>
    <row r="2340" ht="18.75" customHeight="1" x14ac:dyDescent="0.2"/>
    <row r="2341" ht="18.75" customHeight="1" x14ac:dyDescent="0.2"/>
    <row r="2342" ht="18.75" customHeight="1" x14ac:dyDescent="0.2"/>
    <row r="2343" ht="18.75" customHeight="1" x14ac:dyDescent="0.2"/>
    <row r="2344" ht="18.75" customHeight="1" x14ac:dyDescent="0.2"/>
    <row r="2345" ht="18.75" customHeight="1" x14ac:dyDescent="0.2"/>
    <row r="2346" ht="18.75" customHeight="1" x14ac:dyDescent="0.2"/>
    <row r="2347" ht="18.75" customHeight="1" x14ac:dyDescent="0.2"/>
    <row r="2348" ht="18.75" customHeight="1" x14ac:dyDescent="0.2"/>
    <row r="2349" ht="18.75" customHeight="1" x14ac:dyDescent="0.2"/>
    <row r="2350" ht="18.75" customHeight="1" x14ac:dyDescent="0.2"/>
    <row r="2351" ht="18.75" customHeight="1" x14ac:dyDescent="0.2"/>
    <row r="2352" ht="18.75" customHeight="1" x14ac:dyDescent="0.2"/>
    <row r="2353" ht="18.75" customHeight="1" x14ac:dyDescent="0.2"/>
    <row r="2354" ht="18.75" customHeight="1" x14ac:dyDescent="0.2"/>
    <row r="2355" ht="18.75" customHeight="1" x14ac:dyDescent="0.2"/>
    <row r="2356" ht="18.75" customHeight="1" x14ac:dyDescent="0.2"/>
    <row r="2357" ht="18.75" customHeight="1" x14ac:dyDescent="0.2"/>
    <row r="2358" ht="18.75" customHeight="1" x14ac:dyDescent="0.2"/>
    <row r="2359" ht="18.75" customHeight="1" x14ac:dyDescent="0.2"/>
    <row r="2360" ht="18.75" customHeight="1" x14ac:dyDescent="0.2"/>
    <row r="2361" ht="18.75" customHeight="1" x14ac:dyDescent="0.2"/>
    <row r="2362" ht="18.75" customHeight="1" x14ac:dyDescent="0.2"/>
    <row r="2363" ht="18.75" customHeight="1" x14ac:dyDescent="0.2"/>
    <row r="2364" ht="18.75" customHeight="1" x14ac:dyDescent="0.2"/>
    <row r="2365" ht="18.75" customHeight="1" x14ac:dyDescent="0.2"/>
    <row r="2366" ht="18.75" customHeight="1" x14ac:dyDescent="0.2"/>
    <row r="2367" ht="18.75" customHeight="1" x14ac:dyDescent="0.2"/>
    <row r="2368" ht="18.75" customHeight="1" x14ac:dyDescent="0.2"/>
    <row r="2369" ht="18.75" customHeight="1" x14ac:dyDescent="0.2"/>
    <row r="2370" ht="18.75" customHeight="1" x14ac:dyDescent="0.2"/>
    <row r="2371" ht="18.75" customHeight="1" x14ac:dyDescent="0.2"/>
    <row r="2372" ht="18.75" customHeight="1" x14ac:dyDescent="0.2"/>
    <row r="2373" ht="18.75" customHeight="1" x14ac:dyDescent="0.2"/>
    <row r="2374" ht="18.75" customHeight="1" x14ac:dyDescent="0.2"/>
    <row r="2375" ht="18.75" customHeight="1" x14ac:dyDescent="0.2"/>
    <row r="2376" ht="18.75" customHeight="1" x14ac:dyDescent="0.2"/>
    <row r="2377" ht="18.75" customHeight="1" x14ac:dyDescent="0.2"/>
    <row r="2378" ht="18.75" customHeight="1" x14ac:dyDescent="0.2"/>
    <row r="2379" ht="18.75" customHeight="1" x14ac:dyDescent="0.2"/>
    <row r="2380" ht="18.75" customHeight="1" x14ac:dyDescent="0.2"/>
    <row r="2381" ht="18.75" customHeight="1" x14ac:dyDescent="0.2"/>
    <row r="2382" ht="18.75" customHeight="1" x14ac:dyDescent="0.2"/>
    <row r="2383" ht="18.75" customHeight="1" x14ac:dyDescent="0.2"/>
    <row r="2384" ht="18.75" customHeight="1" x14ac:dyDescent="0.2"/>
    <row r="2385" ht="18.75" customHeight="1" x14ac:dyDescent="0.2"/>
    <row r="2386" ht="18.75" customHeight="1" x14ac:dyDescent="0.2"/>
    <row r="2387" ht="18.75" customHeight="1" x14ac:dyDescent="0.2"/>
    <row r="2388" ht="18.75" customHeight="1" x14ac:dyDescent="0.2"/>
    <row r="2389" ht="18.75" customHeight="1" x14ac:dyDescent="0.2"/>
    <row r="2390" ht="18.75" customHeight="1" x14ac:dyDescent="0.2"/>
    <row r="2391" ht="18.75" customHeight="1" x14ac:dyDescent="0.2"/>
    <row r="2392" ht="18.75" customHeight="1" x14ac:dyDescent="0.2"/>
    <row r="2393" ht="18.75" customHeight="1" x14ac:dyDescent="0.2"/>
    <row r="2394" ht="18.75" customHeight="1" x14ac:dyDescent="0.2"/>
    <row r="2395" ht="18.75" customHeight="1" x14ac:dyDescent="0.2"/>
    <row r="2396" ht="18.75" customHeight="1" x14ac:dyDescent="0.2"/>
    <row r="2397" ht="18.75" customHeight="1" x14ac:dyDescent="0.2"/>
    <row r="2398" ht="18.75" customHeight="1" x14ac:dyDescent="0.2"/>
    <row r="2399" ht="18.75" customHeight="1" x14ac:dyDescent="0.2"/>
    <row r="2400" ht="18.75" customHeight="1" x14ac:dyDescent="0.2"/>
    <row r="2401" ht="18.75" customHeight="1" x14ac:dyDescent="0.2"/>
    <row r="2402" ht="18.75" customHeight="1" x14ac:dyDescent="0.2"/>
    <row r="2403" ht="18.75" customHeight="1" x14ac:dyDescent="0.2"/>
    <row r="2404" ht="18.75" customHeight="1" x14ac:dyDescent="0.2"/>
    <row r="2405" ht="18.75" customHeight="1" x14ac:dyDescent="0.2"/>
    <row r="2406" ht="18.75" customHeight="1" x14ac:dyDescent="0.2"/>
    <row r="2407" ht="18.75" customHeight="1" x14ac:dyDescent="0.2"/>
    <row r="2408" ht="18.75" customHeight="1" x14ac:dyDescent="0.2"/>
    <row r="2409" ht="18.75" customHeight="1" x14ac:dyDescent="0.2"/>
    <row r="2410" ht="18.75" customHeight="1" x14ac:dyDescent="0.2"/>
    <row r="2411" ht="18.75" customHeight="1" x14ac:dyDescent="0.2"/>
    <row r="2412" ht="18.75" customHeight="1" x14ac:dyDescent="0.2"/>
    <row r="2413" ht="18.75" customHeight="1" x14ac:dyDescent="0.2"/>
    <row r="2414" ht="18.75" customHeight="1" x14ac:dyDescent="0.2"/>
    <row r="2415" ht="18.75" customHeight="1" x14ac:dyDescent="0.2"/>
    <row r="2416" ht="18.75" customHeight="1" x14ac:dyDescent="0.2"/>
    <row r="2417" ht="18.75" customHeight="1" x14ac:dyDescent="0.2"/>
    <row r="2418" ht="18.75" customHeight="1" x14ac:dyDescent="0.2"/>
    <row r="2419" ht="18.75" customHeight="1" x14ac:dyDescent="0.2"/>
    <row r="2420" ht="18.75" customHeight="1" x14ac:dyDescent="0.2"/>
    <row r="2421" ht="18.75" customHeight="1" x14ac:dyDescent="0.2"/>
    <row r="2422" ht="18.75" customHeight="1" x14ac:dyDescent="0.2"/>
    <row r="2423" ht="18.75" customHeight="1" x14ac:dyDescent="0.2"/>
    <row r="2424" ht="18.75" customHeight="1" x14ac:dyDescent="0.2"/>
    <row r="2425" ht="18.75" customHeight="1" x14ac:dyDescent="0.2"/>
    <row r="2426" ht="18.75" customHeight="1" x14ac:dyDescent="0.2"/>
    <row r="2427" ht="18.75" customHeight="1" x14ac:dyDescent="0.2"/>
    <row r="2428" ht="18.75" customHeight="1" x14ac:dyDescent="0.2"/>
    <row r="2429" ht="18.75" customHeight="1" x14ac:dyDescent="0.2"/>
    <row r="2430" ht="18.75" customHeight="1" x14ac:dyDescent="0.2"/>
    <row r="2431" ht="18.75" customHeight="1" x14ac:dyDescent="0.2"/>
    <row r="2432" ht="18.75" customHeight="1" x14ac:dyDescent="0.2"/>
    <row r="2433" ht="18.75" customHeight="1" x14ac:dyDescent="0.2"/>
    <row r="2434" ht="18.75" customHeight="1" x14ac:dyDescent="0.2"/>
    <row r="2435" ht="18.75" customHeight="1" x14ac:dyDescent="0.2"/>
    <row r="2436" ht="18.75" customHeight="1" x14ac:dyDescent="0.2"/>
    <row r="2437" ht="18.75" customHeight="1" x14ac:dyDescent="0.2"/>
    <row r="2438" ht="18.75" customHeight="1" x14ac:dyDescent="0.2"/>
    <row r="2439" ht="18.75" customHeight="1" x14ac:dyDescent="0.2"/>
    <row r="2440" ht="18.75" customHeight="1" x14ac:dyDescent="0.2"/>
    <row r="2441" ht="18.75" customHeight="1" x14ac:dyDescent="0.2"/>
    <row r="2442" ht="18.75" customHeight="1" x14ac:dyDescent="0.2"/>
    <row r="2443" ht="18.75" customHeight="1" x14ac:dyDescent="0.2"/>
    <row r="2444" ht="18.75" customHeight="1" x14ac:dyDescent="0.2"/>
    <row r="2445" ht="18.75" customHeight="1" x14ac:dyDescent="0.2"/>
    <row r="2446" ht="18.75" customHeight="1" x14ac:dyDescent="0.2"/>
    <row r="2447" ht="18.75" customHeight="1" x14ac:dyDescent="0.2"/>
    <row r="2448" ht="18.75" customHeight="1" x14ac:dyDescent="0.2"/>
    <row r="2449" ht="18.75" customHeight="1" x14ac:dyDescent="0.2"/>
    <row r="2450" ht="18.75" customHeight="1" x14ac:dyDescent="0.2"/>
    <row r="2451" ht="18.75" customHeight="1" x14ac:dyDescent="0.2"/>
    <row r="2452" ht="18.75" customHeight="1" x14ac:dyDescent="0.2"/>
    <row r="2453" ht="18.75" customHeight="1" x14ac:dyDescent="0.2"/>
    <row r="2454" ht="18.75" customHeight="1" x14ac:dyDescent="0.2"/>
    <row r="2455" ht="18.75" customHeight="1" x14ac:dyDescent="0.2"/>
    <row r="2456" ht="18.75" customHeight="1" x14ac:dyDescent="0.2"/>
    <row r="2457" ht="18.75" customHeight="1" x14ac:dyDescent="0.2"/>
    <row r="2458" ht="18.75" customHeight="1" x14ac:dyDescent="0.2"/>
    <row r="2459" ht="18.75" customHeight="1" x14ac:dyDescent="0.2"/>
    <row r="2460" ht="18.75" customHeight="1" x14ac:dyDescent="0.2"/>
    <row r="2461" ht="18.75" customHeight="1" x14ac:dyDescent="0.2"/>
    <row r="2462" ht="18.75" customHeight="1" x14ac:dyDescent="0.2"/>
    <row r="2463" ht="18.75" customHeight="1" x14ac:dyDescent="0.2"/>
    <row r="2464" ht="18.75" customHeight="1" x14ac:dyDescent="0.2"/>
    <row r="2465" ht="18.75" customHeight="1" x14ac:dyDescent="0.2"/>
    <row r="2466" ht="18.75" customHeight="1" x14ac:dyDescent="0.2"/>
    <row r="2467" ht="18.75" customHeight="1" x14ac:dyDescent="0.2"/>
    <row r="2468" ht="18.75" customHeight="1" x14ac:dyDescent="0.2"/>
    <row r="2469" ht="18.75" customHeight="1" x14ac:dyDescent="0.2"/>
    <row r="2470" ht="18.75" customHeight="1" x14ac:dyDescent="0.2"/>
    <row r="2471" ht="18.75" customHeight="1" x14ac:dyDescent="0.2"/>
    <row r="2472" ht="18.75" customHeight="1" x14ac:dyDescent="0.2"/>
    <row r="2473" ht="18.75" customHeight="1" x14ac:dyDescent="0.2"/>
    <row r="2474" ht="18.75" customHeight="1" x14ac:dyDescent="0.2"/>
    <row r="2475" ht="18.75" customHeight="1" x14ac:dyDescent="0.2"/>
    <row r="2476" ht="18.75" customHeight="1" x14ac:dyDescent="0.2"/>
    <row r="2477" ht="18.75" customHeight="1" x14ac:dyDescent="0.2"/>
    <row r="2478" ht="18.75" customHeight="1" x14ac:dyDescent="0.2"/>
    <row r="2479" ht="18.75" customHeight="1" x14ac:dyDescent="0.2"/>
    <row r="2480" ht="18.75" customHeight="1" x14ac:dyDescent="0.2"/>
    <row r="2481" ht="18.75" customHeight="1" x14ac:dyDescent="0.2"/>
    <row r="2482" ht="18.75" customHeight="1" x14ac:dyDescent="0.2"/>
    <row r="2483" ht="18.75" customHeight="1" x14ac:dyDescent="0.2"/>
    <row r="2484" ht="18.75" customHeight="1" x14ac:dyDescent="0.2"/>
    <row r="2485" ht="18.75" customHeight="1" x14ac:dyDescent="0.2"/>
    <row r="2486" ht="18.75" customHeight="1" x14ac:dyDescent="0.2"/>
    <row r="2487" ht="18.75" customHeight="1" x14ac:dyDescent="0.2"/>
    <row r="2488" ht="18.75" customHeight="1" x14ac:dyDescent="0.2"/>
    <row r="2489" ht="18.75" customHeight="1" x14ac:dyDescent="0.2"/>
    <row r="2490" ht="18.75" customHeight="1" x14ac:dyDescent="0.2"/>
    <row r="2491" ht="18.75" customHeight="1" x14ac:dyDescent="0.2"/>
    <row r="2492" ht="18.75" customHeight="1" x14ac:dyDescent="0.2"/>
    <row r="2493" ht="18.75" customHeight="1" x14ac:dyDescent="0.2"/>
    <row r="2494" ht="18.75" customHeight="1" x14ac:dyDescent="0.2"/>
    <row r="2495" ht="18.75" customHeight="1" x14ac:dyDescent="0.2"/>
    <row r="2496" ht="18.75" customHeight="1" x14ac:dyDescent="0.2"/>
    <row r="2497" ht="18.75" customHeight="1" x14ac:dyDescent="0.2"/>
    <row r="2498" ht="18.75" customHeight="1" x14ac:dyDescent="0.2"/>
    <row r="2499" ht="18.75" customHeight="1" x14ac:dyDescent="0.2"/>
    <row r="2500" ht="18.75" customHeight="1" x14ac:dyDescent="0.2"/>
    <row r="2501" ht="18.75" customHeight="1" x14ac:dyDescent="0.2"/>
    <row r="2502" ht="18.75" customHeight="1" x14ac:dyDescent="0.2"/>
    <row r="2503" ht="18.75" customHeight="1" x14ac:dyDescent="0.2"/>
    <row r="2504" ht="18.75" customHeight="1" x14ac:dyDescent="0.2"/>
    <row r="2505" ht="18.75" customHeight="1" x14ac:dyDescent="0.2"/>
    <row r="2506" ht="18.75" customHeight="1" x14ac:dyDescent="0.2"/>
    <row r="2507" ht="18.75" customHeight="1" x14ac:dyDescent="0.2"/>
    <row r="2508" ht="18.75" customHeight="1" x14ac:dyDescent="0.2"/>
    <row r="2509" ht="18.75" customHeight="1" x14ac:dyDescent="0.2"/>
    <row r="2510" ht="18.75" customHeight="1" x14ac:dyDescent="0.2"/>
    <row r="2511" ht="18.75" customHeight="1" x14ac:dyDescent="0.2"/>
    <row r="2512" ht="18.75" customHeight="1" x14ac:dyDescent="0.2"/>
    <row r="2513" ht="18.75" customHeight="1" x14ac:dyDescent="0.2"/>
    <row r="2514" ht="18.75" customHeight="1" x14ac:dyDescent="0.2"/>
    <row r="2515" ht="18.75" customHeight="1" x14ac:dyDescent="0.2"/>
    <row r="2516" ht="18.75" customHeight="1" x14ac:dyDescent="0.2"/>
    <row r="2517" ht="18.75" customHeight="1" x14ac:dyDescent="0.2"/>
    <row r="2518" ht="18.75" customHeight="1" x14ac:dyDescent="0.2"/>
    <row r="2519" ht="18.75" customHeight="1" x14ac:dyDescent="0.2"/>
    <row r="2520" ht="18.75" customHeight="1" x14ac:dyDescent="0.2"/>
    <row r="2521" ht="18.75" customHeight="1" x14ac:dyDescent="0.2"/>
    <row r="2522" ht="18.75" customHeight="1" x14ac:dyDescent="0.2"/>
    <row r="2523" ht="18.75" customHeight="1" x14ac:dyDescent="0.2"/>
    <row r="2524" ht="18.75" customHeight="1" x14ac:dyDescent="0.2"/>
    <row r="2525" ht="18.75" customHeight="1" x14ac:dyDescent="0.2"/>
    <row r="2526" ht="18.75" customHeight="1" x14ac:dyDescent="0.2"/>
    <row r="2527" ht="18.75" customHeight="1" x14ac:dyDescent="0.2"/>
    <row r="2528" ht="18.75" customHeight="1" x14ac:dyDescent="0.2"/>
    <row r="2529" ht="18.75" customHeight="1" x14ac:dyDescent="0.2"/>
    <row r="2530" ht="18.75" customHeight="1" x14ac:dyDescent="0.2"/>
    <row r="2531" ht="18.75" customHeight="1" x14ac:dyDescent="0.2"/>
    <row r="2532" ht="18.75" customHeight="1" x14ac:dyDescent="0.2"/>
    <row r="2533" ht="18.75" customHeight="1" x14ac:dyDescent="0.2"/>
    <row r="2534" ht="18.75" customHeight="1" x14ac:dyDescent="0.2"/>
    <row r="2535" ht="18.75" customHeight="1" x14ac:dyDescent="0.2"/>
    <row r="2536" ht="18.75" customHeight="1" x14ac:dyDescent="0.2"/>
    <row r="2537" ht="18.75" customHeight="1" x14ac:dyDescent="0.2"/>
    <row r="2538" ht="18.75" customHeight="1" x14ac:dyDescent="0.2"/>
    <row r="2539" ht="18.75" customHeight="1" x14ac:dyDescent="0.2"/>
    <row r="2540" ht="18.75" customHeight="1" x14ac:dyDescent="0.2"/>
    <row r="2541" ht="18.75" customHeight="1" x14ac:dyDescent="0.2"/>
    <row r="2542" ht="18.75" customHeight="1" x14ac:dyDescent="0.2"/>
    <row r="2543" ht="18.75" customHeight="1" x14ac:dyDescent="0.2"/>
    <row r="2544" ht="18.75" customHeight="1" x14ac:dyDescent="0.2"/>
    <row r="2545" ht="18.75" customHeight="1" x14ac:dyDescent="0.2"/>
    <row r="2546" ht="18.75" customHeight="1" x14ac:dyDescent="0.2"/>
    <row r="2547" ht="18.75" customHeight="1" x14ac:dyDescent="0.2"/>
    <row r="2548" ht="18.75" customHeight="1" x14ac:dyDescent="0.2"/>
    <row r="2549" ht="18.75" customHeight="1" x14ac:dyDescent="0.2"/>
    <row r="2550" ht="18.75" customHeight="1" x14ac:dyDescent="0.2"/>
    <row r="2551" ht="18.75" customHeight="1" x14ac:dyDescent="0.2"/>
    <row r="2552" ht="18.75" customHeight="1" x14ac:dyDescent="0.2"/>
    <row r="2553" ht="18.75" customHeight="1" x14ac:dyDescent="0.2"/>
    <row r="2554" ht="18.75" customHeight="1" x14ac:dyDescent="0.2"/>
    <row r="2555" ht="18.75" customHeight="1" x14ac:dyDescent="0.2"/>
    <row r="2556" ht="18.75" customHeight="1" x14ac:dyDescent="0.2"/>
    <row r="2557" ht="18.75" customHeight="1" x14ac:dyDescent="0.2"/>
    <row r="2558" ht="18.75" customHeight="1" x14ac:dyDescent="0.2"/>
    <row r="2559" ht="18.75" customHeight="1" x14ac:dyDescent="0.2"/>
    <row r="2560" ht="18.75" customHeight="1" x14ac:dyDescent="0.2"/>
    <row r="2561" ht="18.75" customHeight="1" x14ac:dyDescent="0.2"/>
    <row r="2562" ht="18.75" customHeight="1" x14ac:dyDescent="0.2"/>
    <row r="2563" ht="18.75" customHeight="1" x14ac:dyDescent="0.2"/>
    <row r="2564" ht="18.75" customHeight="1" x14ac:dyDescent="0.2"/>
    <row r="2565" ht="18.75" customHeight="1" x14ac:dyDescent="0.2"/>
    <row r="2566" ht="18.75" customHeight="1" x14ac:dyDescent="0.2"/>
    <row r="2567" ht="18.75" customHeight="1" x14ac:dyDescent="0.2"/>
    <row r="2568" ht="18.75" customHeight="1" x14ac:dyDescent="0.2"/>
    <row r="2569" ht="18.75" customHeight="1" x14ac:dyDescent="0.2"/>
    <row r="2570" ht="18.75" customHeight="1" x14ac:dyDescent="0.2"/>
    <row r="2571" ht="18.75" customHeight="1" x14ac:dyDescent="0.2"/>
    <row r="2572" ht="18.75" customHeight="1" x14ac:dyDescent="0.2"/>
    <row r="2573" ht="18.75" customHeight="1" x14ac:dyDescent="0.2"/>
    <row r="2574" ht="18.75" customHeight="1" x14ac:dyDescent="0.2"/>
    <row r="2575" ht="18.75" customHeight="1" x14ac:dyDescent="0.2"/>
    <row r="2576" ht="18.75" customHeight="1" x14ac:dyDescent="0.2"/>
    <row r="2577" ht="18.75" customHeight="1" x14ac:dyDescent="0.2"/>
    <row r="2578" ht="18.75" customHeight="1" x14ac:dyDescent="0.2"/>
    <row r="2579" ht="18.75" customHeight="1" x14ac:dyDescent="0.2"/>
    <row r="2580" ht="18.75" customHeight="1" x14ac:dyDescent="0.2"/>
    <row r="2581" ht="18.75" customHeight="1" x14ac:dyDescent="0.2"/>
    <row r="2582" ht="18.75" customHeight="1" x14ac:dyDescent="0.2"/>
    <row r="2583" ht="18.75" customHeight="1" x14ac:dyDescent="0.2"/>
    <row r="2584" ht="18.75" customHeight="1" x14ac:dyDescent="0.2"/>
    <row r="2585" ht="18.75" customHeight="1" x14ac:dyDescent="0.2"/>
    <row r="2586" ht="18.75" customHeight="1" x14ac:dyDescent="0.2"/>
    <row r="2587" ht="18.75" customHeight="1" x14ac:dyDescent="0.2"/>
    <row r="2588" ht="18.75" customHeight="1" x14ac:dyDescent="0.2"/>
    <row r="2589" ht="18.75" customHeight="1" x14ac:dyDescent="0.2"/>
    <row r="2590" ht="18.75" customHeight="1" x14ac:dyDescent="0.2"/>
    <row r="2591" ht="18.75" customHeight="1" x14ac:dyDescent="0.2"/>
    <row r="2592" ht="18.75" customHeight="1" x14ac:dyDescent="0.2"/>
    <row r="2593" ht="18.75" customHeight="1" x14ac:dyDescent="0.2"/>
    <row r="2594" ht="18.75" customHeight="1" x14ac:dyDescent="0.2"/>
    <row r="2595" ht="18.75" customHeight="1" x14ac:dyDescent="0.2"/>
    <row r="2596" ht="18.75" customHeight="1" x14ac:dyDescent="0.2"/>
    <row r="2597" ht="18.75" customHeight="1" x14ac:dyDescent="0.2"/>
    <row r="2598" ht="18.75" customHeight="1" x14ac:dyDescent="0.2"/>
    <row r="2599" ht="18.75" customHeight="1" x14ac:dyDescent="0.2"/>
    <row r="2600" ht="18.75" customHeight="1" x14ac:dyDescent="0.2"/>
    <row r="2601" ht="18.75" customHeight="1" x14ac:dyDescent="0.2"/>
    <row r="2602" ht="18.75" customHeight="1" x14ac:dyDescent="0.2"/>
    <row r="2603" ht="18.75" customHeight="1" x14ac:dyDescent="0.2"/>
    <row r="2604" ht="18.75" customHeight="1" x14ac:dyDescent="0.2"/>
    <row r="2605" ht="18.75" customHeight="1" x14ac:dyDescent="0.2"/>
    <row r="2606" ht="18.75" customHeight="1" x14ac:dyDescent="0.2"/>
    <row r="2607" ht="18.75" customHeight="1" x14ac:dyDescent="0.2"/>
    <row r="2608" ht="18.75" customHeight="1" x14ac:dyDescent="0.2"/>
    <row r="2609" ht="18.75" customHeight="1" x14ac:dyDescent="0.2"/>
    <row r="2610" ht="18.75" customHeight="1" x14ac:dyDescent="0.2"/>
    <row r="2611" ht="18.75" customHeight="1" x14ac:dyDescent="0.2"/>
    <row r="2612" ht="18.75" customHeight="1" x14ac:dyDescent="0.2"/>
    <row r="2613" ht="18.75" customHeight="1" x14ac:dyDescent="0.2"/>
    <row r="2614" ht="18.75" customHeight="1" x14ac:dyDescent="0.2"/>
    <row r="2615" ht="18.75" customHeight="1" x14ac:dyDescent="0.2"/>
    <row r="2616" ht="18.75" customHeight="1" x14ac:dyDescent="0.2"/>
    <row r="2617" ht="18.75" customHeight="1" x14ac:dyDescent="0.2"/>
    <row r="2618" ht="18.75" customHeight="1" x14ac:dyDescent="0.2"/>
    <row r="2619" ht="18.75" customHeight="1" x14ac:dyDescent="0.2"/>
    <row r="2620" ht="18.75" customHeight="1" x14ac:dyDescent="0.2"/>
    <row r="2621" ht="18.75" customHeight="1" x14ac:dyDescent="0.2"/>
    <row r="2622" ht="18.75" customHeight="1" x14ac:dyDescent="0.2"/>
    <row r="2623" ht="18.75" customHeight="1" x14ac:dyDescent="0.2"/>
    <row r="2624" ht="18.75" customHeight="1" x14ac:dyDescent="0.2"/>
    <row r="2625" ht="18.75" customHeight="1" x14ac:dyDescent="0.2"/>
    <row r="2626" ht="18.75" customHeight="1" x14ac:dyDescent="0.2"/>
    <row r="2627" ht="18.75" customHeight="1" x14ac:dyDescent="0.2"/>
    <row r="2628" ht="18.75" customHeight="1" x14ac:dyDescent="0.2"/>
    <row r="2629" ht="18.75" customHeight="1" x14ac:dyDescent="0.2"/>
  </sheetData>
  <sheetProtection selectLockedCells="1"/>
  <mergeCells count="74">
    <mergeCell ref="B14:E15"/>
    <mergeCell ref="F14:G15"/>
    <mergeCell ref="B16:E17"/>
    <mergeCell ref="F16:G17"/>
    <mergeCell ref="B22:E23"/>
    <mergeCell ref="F22:G23"/>
    <mergeCell ref="B24:E25"/>
    <mergeCell ref="F24:G25"/>
    <mergeCell ref="H22:K23"/>
    <mergeCell ref="L22:M23"/>
    <mergeCell ref="H24:K25"/>
    <mergeCell ref="L24:M25"/>
    <mergeCell ref="L12:M13"/>
    <mergeCell ref="B18:E19"/>
    <mergeCell ref="F18:G19"/>
    <mergeCell ref="B20:E21"/>
    <mergeCell ref="F20:G21"/>
    <mergeCell ref="H18:K19"/>
    <mergeCell ref="L18:M19"/>
    <mergeCell ref="H20:K21"/>
    <mergeCell ref="L20:M21"/>
    <mergeCell ref="B12:E13"/>
    <mergeCell ref="F12:G13"/>
    <mergeCell ref="H12:K13"/>
    <mergeCell ref="H14:K15"/>
    <mergeCell ref="L14:M15"/>
    <mergeCell ref="H16:K17"/>
    <mergeCell ref="L16:M17"/>
    <mergeCell ref="L4:O4"/>
    <mergeCell ref="A2:B2"/>
    <mergeCell ref="G2:R2"/>
    <mergeCell ref="D4:K4"/>
    <mergeCell ref="L8:M9"/>
    <mergeCell ref="B5:E5"/>
    <mergeCell ref="F5:G5"/>
    <mergeCell ref="L6:M7"/>
    <mergeCell ref="H8:K9"/>
    <mergeCell ref="H6:K7"/>
    <mergeCell ref="B6:E7"/>
    <mergeCell ref="F6:G7"/>
    <mergeCell ref="B8:E9"/>
    <mergeCell ref="F8:G9"/>
    <mergeCell ref="Y2:Y5"/>
    <mergeCell ref="D2:E2"/>
    <mergeCell ref="A4:C4"/>
    <mergeCell ref="N5:O5"/>
    <mergeCell ref="S2:T2"/>
    <mergeCell ref="U2:W2"/>
    <mergeCell ref="X2:X5"/>
    <mergeCell ref="T5:U5"/>
    <mergeCell ref="V5:W5"/>
    <mergeCell ref="P4:W4"/>
    <mergeCell ref="P5:Q5"/>
    <mergeCell ref="R5:S5"/>
    <mergeCell ref="A3:C3"/>
    <mergeCell ref="D3:K3"/>
    <mergeCell ref="L3:O3"/>
    <mergeCell ref="P3:W3"/>
    <mergeCell ref="T26:U26"/>
    <mergeCell ref="A22:A25"/>
    <mergeCell ref="B26:G26"/>
    <mergeCell ref="H26:M26"/>
    <mergeCell ref="H5:K5"/>
    <mergeCell ref="L5:M5"/>
    <mergeCell ref="A8:A9"/>
    <mergeCell ref="A10:A11"/>
    <mergeCell ref="A12:A13"/>
    <mergeCell ref="A18:A21"/>
    <mergeCell ref="A14:A17"/>
    <mergeCell ref="A6:A7"/>
    <mergeCell ref="H10:K11"/>
    <mergeCell ref="L10:M11"/>
    <mergeCell ref="B10:E11"/>
    <mergeCell ref="F10:G11"/>
  </mergeCells>
  <phoneticPr fontId="0" type="noConversion"/>
  <conditionalFormatting sqref="U7 U9 U21 U17 U25 U11 U13">
    <cfRule type="expression" dxfId="6" priority="1" stopIfTrue="1">
      <formula>N7&gt;0</formula>
    </cfRule>
  </conditionalFormatting>
  <conditionalFormatting sqref="W7 W17 W9 W21 W25 W11 W13">
    <cfRule type="expression" dxfId="5" priority="2" stopIfTrue="1">
      <formula>N7&gt;0</formula>
    </cfRule>
  </conditionalFormatting>
  <conditionalFormatting sqref="V7 V9 V21 V17 V25 V11 V13">
    <cfRule type="expression" dxfId="4" priority="3" stopIfTrue="1">
      <formula>N7&gt;0</formula>
    </cfRule>
  </conditionalFormatting>
  <conditionalFormatting sqref="V22:Y24 X25:Y26 V26 X17:Y17 V14:Y15 V18:Y19 V10:Y10 X21:Y21 V8:W8 X13:Y13 X7:Y9 X11:Y11 T7:T11 T13:T25">
    <cfRule type="cellIs" dxfId="3" priority="4" stopIfTrue="1" operator="equal">
      <formula>0</formula>
    </cfRule>
  </conditionalFormatting>
  <conditionalFormatting sqref="W26">
    <cfRule type="cellIs" dxfId="2" priority="5" stopIfTrue="1" operator="greaterThan">
      <formula>0</formula>
    </cfRule>
    <cfRule type="expression" dxfId="1" priority="6" stopIfTrue="1">
      <formula>$V$26&gt;0</formula>
    </cfRule>
  </conditionalFormatting>
  <conditionalFormatting sqref="U22:U24 U14:U16 U8 U10 U12 U18:U20">
    <cfRule type="expression" dxfId="0" priority="8" stopIfTrue="1">
      <formula>$T$7&gt;0</formula>
    </cfRule>
  </conditionalFormatting>
  <printOptions horizontalCentered="1" verticalCentered="1"/>
  <pageMargins left="0.39370078740157483" right="0.39370078740157483" top="0.39370078740157483" bottom="0.39370078740157483" header="0.39370078740157483" footer="0.19685039370078741"/>
  <pageSetup paperSize="9" scale="9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Feuille match 4e</vt:lpstr>
      <vt:lpstr>Feuille match 3e</vt:lpstr>
      <vt:lpstr>'Feuille match 3e'!Print_Area</vt:lpstr>
      <vt:lpstr>'Feuille match 4e'!Print_Area</vt:lpstr>
    </vt:vector>
  </TitlesOfParts>
  <Company>SD Ingenierie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</dc:title>
  <dc:creator>Giorgio D'Angelo</dc:creator>
  <cp:lastModifiedBy>Giorgio D'Angelo</cp:lastModifiedBy>
  <cp:lastPrinted>2009-10-09T16:24:09Z</cp:lastPrinted>
  <dcterms:created xsi:type="dcterms:W3CDTF">2003-08-14T11:38:57Z</dcterms:created>
  <dcterms:modified xsi:type="dcterms:W3CDTF">2017-09-13T12:31:09Z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enregistrement" linkTarget="'Feuille match'!Zone_d_impression">
    <vt:lpwstr>Groupe</vt:lpwstr>
  </property>
</Properties>
</file>